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aayushi.gupta\OneDrive - Bajaj Allianz\Documents\new plan\AWG V13\V13\AWG V13 surrender factors\"/>
    </mc:Choice>
  </mc:AlternateContent>
  <bookViews>
    <workbookView xWindow="0" yWindow="0" windowWidth="19200" windowHeight="6180" tabRatio="941" firstSheet="1" activeTab="1"/>
  </bookViews>
  <sheets>
    <sheet name="Variant 1_SP " sheetId="2" state="hidden" r:id="rId1"/>
    <sheet name="surrender formula" sheetId="41" r:id="rId2"/>
    <sheet name="GSV (V1-V4) " sheetId="23" r:id="rId3"/>
    <sheet name="GSV - V5 (LP)" sheetId="19" r:id="rId4"/>
    <sheet name="GSV - V5 (SP)" sheetId="20" r:id="rId5"/>
    <sheet name="GSV - V6" sheetId="35" r:id="rId6"/>
    <sheet name="SSV1 - V1" sheetId="24" r:id="rId7"/>
    <sheet name="SSV1 - V2 &amp; V3" sheetId="25" r:id="rId8"/>
    <sheet name="SSV1 - V4" sheetId="27" r:id="rId9"/>
    <sheet name="SSV1 - V5(LP,RP)" sheetId="13" r:id="rId10"/>
    <sheet name="SSV1 n SSV2 - V5(SP)" sheetId="17" r:id="rId11"/>
    <sheet name="SSV1 - V6" sheetId="36" r:id="rId12"/>
    <sheet name="Variant 1_RP &amp; LP " sheetId="1" state="hidden" r:id="rId13"/>
    <sheet name="SSV2 - V1" sheetId="28" r:id="rId14"/>
    <sheet name="SSV2 - V2 &amp;V3" sheetId="29" r:id="rId15"/>
    <sheet name="SSV2 - V5(LP,RP)" sheetId="15" r:id="rId16"/>
    <sheet name="SSV2 - V6" sheetId="38" r:id="rId17"/>
    <sheet name="SSV3 - V1" sheetId="32" r:id="rId18"/>
    <sheet name="SSV3 - V2" sheetId="33" r:id="rId19"/>
    <sheet name="SSV3 - V3" sheetId="34" r:id="rId20"/>
    <sheet name="SSV3 - V4" sheetId="31" r:id="rId21"/>
    <sheet name="SSV3 - V6" sheetId="39" r:id="rId22"/>
    <sheet name="Variant 2_RP &amp; LP " sheetId="3" state="hidden" r:id="rId23"/>
    <sheet name="Variant 3_RP " sheetId="7" state="hidden" r:id="rId24"/>
    <sheet name="Variant 4_RP &amp; LP " sheetId="8" state="hidden" r:id="rId25"/>
    <sheet name="Variant 5_RP &amp; LP" sheetId="4" state="hidden" r:id="rId26"/>
    <sheet name="Variant 5_SP" sheetId="5" state="hidden" r:id="rId27"/>
  </sheets>
  <definedNames>
    <definedName name="_xlnm.Print_Area" localSheetId="3">'GSV - V5 (LP)'!$A$1:$H$32</definedName>
    <definedName name="_xlnm.Print_Area" localSheetId="4">'GSV - V5 (SP)'!$A$1:$E$13</definedName>
    <definedName name="_xlnm.Print_Area" localSheetId="5">'GSV - V6'!$A$1:$L$16</definedName>
    <definedName name="_xlnm.Print_Area" localSheetId="2">'GSV (V1-V4) '!$A$1:$AJ$50</definedName>
    <definedName name="_xlnm.Print_Area" localSheetId="9">'SSV1 - V5(LP,RP)'!$A$1:$H$64</definedName>
    <definedName name="_xlnm.Print_Area" localSheetId="11">'SSV1 - V6'!$A$1:$V$33</definedName>
    <definedName name="_xlnm.Print_Area" localSheetId="10">'SSV1 n SSV2 - V5(SP)'!$A$1:$J$26</definedName>
    <definedName name="_xlnm.Print_Area" localSheetId="15">'SSV2 - V5(LP,RP)'!$A$1:$H$64</definedName>
    <definedName name="_xlnm.Print_Area" localSheetId="16">'SSV2 - V6'!$A$1:$V$33</definedName>
    <definedName name="_xlnm.Print_Area" localSheetId="20">'SSV3 - V4'!$A$1:$Z$63</definedName>
    <definedName name="_xlnm.Print_Area" localSheetId="21">'SSV3 - V6'!$A$1:$V$33</definedName>
    <definedName name="TERM">'GSV (V1-V4) '!$P$27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 i="24" l="1"/>
  <c r="B6" i="24" s="1"/>
  <c r="B7" i="24" s="1"/>
  <c r="B8" i="24" s="1"/>
  <c r="B9" i="24" s="1"/>
  <c r="B10" i="24" s="1"/>
  <c r="B11" i="24" s="1"/>
  <c r="B12" i="24" s="1"/>
  <c r="B13" i="24" s="1"/>
  <c r="B14" i="24" s="1"/>
  <c r="B15" i="24" s="1"/>
  <c r="B16" i="24" s="1"/>
  <c r="B17" i="24" s="1"/>
  <c r="B18" i="24" s="1"/>
  <c r="B19" i="24" s="1"/>
  <c r="B20" i="24" s="1"/>
  <c r="B21" i="24" s="1"/>
  <c r="B22" i="24" s="1"/>
  <c r="B23" i="24" s="1"/>
  <c r="B24" i="24" s="1"/>
  <c r="B25" i="24" s="1"/>
  <c r="B26" i="24" s="1"/>
  <c r="B27" i="24" s="1"/>
  <c r="B28" i="24" s="1"/>
  <c r="B29" i="24" s="1"/>
  <c r="B30" i="24" s="1"/>
  <c r="B31" i="24" s="1"/>
  <c r="B32" i="24" s="1"/>
  <c r="B33" i="24" s="1"/>
  <c r="B34" i="24" s="1"/>
  <c r="B35" i="24" s="1"/>
  <c r="B36" i="24" s="1"/>
  <c r="B37" i="24" s="1"/>
  <c r="B38" i="24" s="1"/>
  <c r="B39" i="24" s="1"/>
  <c r="B40" i="24" s="1"/>
  <c r="B41" i="24" s="1"/>
  <c r="B42" i="24" s="1"/>
  <c r="B43" i="24" s="1"/>
  <c r="B44" i="24" s="1"/>
  <c r="B45" i="24" s="1"/>
  <c r="B46" i="24" s="1"/>
  <c r="B47" i="24" s="1"/>
  <c r="B48" i="24" s="1"/>
  <c r="B49" i="24" s="1"/>
  <c r="B50" i="24" s="1"/>
  <c r="B51" i="24" s="1"/>
  <c r="B52" i="24" s="1"/>
  <c r="B53" i="24" s="1"/>
  <c r="B54" i="24" s="1"/>
  <c r="B55" i="24" s="1"/>
  <c r="B56" i="24" s="1"/>
  <c r="B57" i="24" s="1"/>
  <c r="B58" i="24" s="1"/>
  <c r="B59" i="24" s="1"/>
  <c r="B60" i="24" s="1"/>
  <c r="B61" i="24" s="1"/>
  <c r="B62" i="24" s="1"/>
  <c r="B63" i="24" s="1"/>
  <c r="B64" i="24" s="1"/>
  <c r="B65" i="24" s="1"/>
  <c r="B66" i="24" s="1"/>
  <c r="B67" i="24" s="1"/>
  <c r="B68" i="24" s="1"/>
  <c r="B69" i="24" s="1"/>
  <c r="B70" i="24" s="1"/>
  <c r="B71" i="24" s="1"/>
  <c r="B72" i="24" s="1"/>
  <c r="B73" i="24" s="1"/>
  <c r="B74" i="24" s="1"/>
  <c r="B75" i="24" s="1"/>
  <c r="B76" i="24" s="1"/>
  <c r="B77" i="24" s="1"/>
  <c r="B78" i="24" s="1"/>
  <c r="B79" i="24" s="1"/>
  <c r="B80" i="24" s="1"/>
  <c r="B81" i="24" s="1"/>
  <c r="B82" i="24" s="1"/>
  <c r="B83" i="24" s="1"/>
  <c r="B84" i="24" s="1"/>
  <c r="B85" i="24" s="1"/>
  <c r="B86" i="24" s="1"/>
  <c r="B87" i="24" s="1"/>
  <c r="B88" i="24" s="1"/>
  <c r="B89" i="24" s="1"/>
  <c r="B90" i="24" s="1"/>
  <c r="B91" i="24" s="1"/>
  <c r="B92" i="24" s="1"/>
  <c r="B93" i="24" s="1"/>
  <c r="B94" i="24" s="1"/>
  <c r="B95" i="24" s="1"/>
  <c r="B96" i="24" s="1"/>
  <c r="B97" i="24" s="1"/>
  <c r="B98" i="24" s="1"/>
  <c r="B99" i="24" s="1"/>
  <c r="A62" i="31" l="1"/>
  <c r="O5" i="31"/>
  <c r="O6" i="31" s="1"/>
  <c r="O7" i="31" s="1"/>
  <c r="O8" i="31" s="1"/>
  <c r="O9" i="31" s="1"/>
  <c r="O10" i="31" s="1"/>
  <c r="O11" i="31" s="1"/>
  <c r="O12" i="31" s="1"/>
  <c r="O13" i="31" s="1"/>
  <c r="O14" i="31" s="1"/>
  <c r="O15" i="31" s="1"/>
  <c r="O16" i="31" s="1"/>
  <c r="O17" i="31" s="1"/>
  <c r="O18" i="31" s="1"/>
  <c r="O19" i="31" s="1"/>
  <c r="O20" i="31" s="1"/>
  <c r="O21" i="31" s="1"/>
  <c r="O22" i="31" s="1"/>
  <c r="O23" i="31" s="1"/>
  <c r="O24" i="31" s="1"/>
  <c r="O25" i="31" s="1"/>
  <c r="O26" i="31" s="1"/>
  <c r="O27" i="31" s="1"/>
  <c r="O28" i="31" s="1"/>
  <c r="O29" i="31" s="1"/>
  <c r="O30" i="31" s="1"/>
  <c r="O31" i="31" s="1"/>
  <c r="O32" i="31" s="1"/>
  <c r="O33" i="31" s="1"/>
  <c r="O34" i="31" s="1"/>
  <c r="O35" i="31" s="1"/>
  <c r="O36" i="31" s="1"/>
  <c r="O37" i="31" s="1"/>
  <c r="O38" i="31" s="1"/>
  <c r="O39" i="31" s="1"/>
  <c r="O40" i="31" s="1"/>
  <c r="O41" i="31" s="1"/>
  <c r="O42" i="31" s="1"/>
  <c r="O43" i="31" s="1"/>
  <c r="O44" i="31" s="1"/>
  <c r="O45" i="31" s="1"/>
  <c r="O46" i="31" s="1"/>
  <c r="O47" i="31" s="1"/>
  <c r="O48" i="31" s="1"/>
  <c r="O49" i="31" s="1"/>
  <c r="O50" i="31" s="1"/>
  <c r="O51" i="31" s="1"/>
  <c r="O52" i="31" s="1"/>
  <c r="O53" i="31" s="1"/>
  <c r="O54" i="31" s="1"/>
  <c r="O55" i="31" s="1"/>
  <c r="O56" i="31" s="1"/>
  <c r="O57" i="31" s="1"/>
  <c r="O58" i="31" s="1"/>
  <c r="O59" i="31" s="1"/>
  <c r="O60" i="31" s="1"/>
  <c r="O61" i="31" s="1"/>
  <c r="B5" i="31"/>
  <c r="B6" i="31" s="1"/>
  <c r="B7" i="31" s="1"/>
  <c r="B8" i="31" s="1"/>
  <c r="B9" i="31" s="1"/>
  <c r="B10" i="31" s="1"/>
  <c r="B11" i="31" s="1"/>
  <c r="B12" i="31" s="1"/>
  <c r="B13" i="31" s="1"/>
  <c r="B14" i="31" s="1"/>
  <c r="B15" i="31" s="1"/>
  <c r="B16" i="31" s="1"/>
  <c r="B17" i="31" s="1"/>
  <c r="B18" i="31" s="1"/>
  <c r="B19" i="31" s="1"/>
  <c r="B20" i="31" s="1"/>
  <c r="B21" i="31" s="1"/>
  <c r="B22" i="31" s="1"/>
  <c r="B23" i="31" s="1"/>
  <c r="B24" i="31" s="1"/>
  <c r="B25" i="31" s="1"/>
  <c r="B26" i="31" s="1"/>
  <c r="B27" i="31" s="1"/>
  <c r="B28" i="31" s="1"/>
  <c r="B29" i="31" s="1"/>
  <c r="B30" i="31" s="1"/>
  <c r="B31" i="31" s="1"/>
  <c r="B32" i="31" s="1"/>
  <c r="B33" i="31" s="1"/>
  <c r="B34" i="31" s="1"/>
  <c r="B35" i="31" s="1"/>
  <c r="B36" i="31" s="1"/>
  <c r="B37" i="31" s="1"/>
  <c r="B38" i="31" s="1"/>
  <c r="B39" i="31" s="1"/>
  <c r="B40" i="31" s="1"/>
  <c r="B41" i="31" s="1"/>
  <c r="B42" i="31" s="1"/>
  <c r="B43" i="31" s="1"/>
  <c r="B44" i="31" s="1"/>
  <c r="B45" i="31" s="1"/>
  <c r="B46" i="31" s="1"/>
  <c r="B47" i="31" s="1"/>
  <c r="B48" i="31" s="1"/>
  <c r="B49" i="31" s="1"/>
  <c r="B50" i="31" s="1"/>
  <c r="B51" i="31" s="1"/>
  <c r="Q3" i="31"/>
  <c r="R3" i="31" s="1"/>
  <c r="S3" i="31" s="1"/>
  <c r="T3" i="31" s="1"/>
  <c r="U3" i="31" s="1"/>
  <c r="V3" i="31" s="1"/>
  <c r="W3" i="31" s="1"/>
  <c r="X3" i="31" s="1"/>
  <c r="Y3" i="31" s="1"/>
  <c r="D3" i="31"/>
  <c r="E3" i="31" s="1"/>
  <c r="F3" i="31" s="1"/>
  <c r="G3" i="31" s="1"/>
  <c r="H3" i="31" s="1"/>
  <c r="I3" i="31" s="1"/>
  <c r="J3" i="31" s="1"/>
  <c r="K3" i="31" s="1"/>
  <c r="L3" i="31" s="1"/>
  <c r="E5" i="32" l="1"/>
  <c r="E6" i="32" s="1"/>
  <c r="E7" i="32" s="1"/>
  <c r="E8" i="32" s="1"/>
  <c r="E9" i="32" s="1"/>
  <c r="E10" i="32" s="1"/>
  <c r="E11" i="32" s="1"/>
  <c r="E12" i="32" s="1"/>
  <c r="E13" i="32" s="1"/>
  <c r="E14" i="32" s="1"/>
  <c r="E15" i="32" s="1"/>
  <c r="E16" i="32" s="1"/>
  <c r="E17" i="32" s="1"/>
  <c r="E18" i="32" s="1"/>
  <c r="E19" i="32" s="1"/>
  <c r="E20" i="32" s="1"/>
  <c r="E21" i="32" s="1"/>
  <c r="E22" i="32" s="1"/>
  <c r="E23" i="32" s="1"/>
  <c r="E24" i="32" s="1"/>
  <c r="E25" i="32" s="1"/>
  <c r="E26" i="32" s="1"/>
  <c r="E27" i="32" s="1"/>
  <c r="E28" i="32" s="1"/>
  <c r="E29" i="32" s="1"/>
  <c r="E30" i="32" s="1"/>
  <c r="E31" i="32" s="1"/>
  <c r="P3" i="33" l="1"/>
  <c r="B5" i="32"/>
  <c r="B6" i="32" s="1"/>
  <c r="B7" i="32" s="1"/>
  <c r="B8" i="32" s="1"/>
  <c r="B9" i="32" s="1"/>
  <c r="B10" i="32" s="1"/>
  <c r="B11" i="32" s="1"/>
  <c r="B12" i="32" s="1"/>
  <c r="B13" i="32" s="1"/>
  <c r="B14" i="32" s="1"/>
  <c r="B15" i="32" s="1"/>
  <c r="B16" i="32" s="1"/>
  <c r="B17" i="32" s="1"/>
  <c r="B18" i="32" s="1"/>
  <c r="B19" i="32" s="1"/>
  <c r="B20" i="32" s="1"/>
  <c r="B21" i="32" s="1"/>
  <c r="B22" i="32" s="1"/>
  <c r="B23" i="32" s="1"/>
  <c r="B24" i="32" s="1"/>
  <c r="B25" i="32" s="1"/>
  <c r="B26" i="32" s="1"/>
  <c r="B27" i="32" s="1"/>
  <c r="B28" i="32" s="1"/>
  <c r="B29" i="32" s="1"/>
  <c r="B30" i="32" s="1"/>
  <c r="B31" i="32" s="1"/>
  <c r="B32" i="32" s="1"/>
  <c r="B33" i="32" s="1"/>
  <c r="B34" i="32" s="1"/>
  <c r="B35" i="32" s="1"/>
  <c r="B36" i="32" s="1"/>
  <c r="B37" i="32" s="1"/>
  <c r="B38" i="32" s="1"/>
  <c r="B39" i="32" s="1"/>
  <c r="B40" i="32" s="1"/>
  <c r="B41" i="32" s="1"/>
  <c r="B42" i="32" s="1"/>
  <c r="B43" i="32" s="1"/>
  <c r="B44" i="32" s="1"/>
  <c r="B45" i="32" s="1"/>
  <c r="B46" i="32" s="1"/>
  <c r="B47" i="32" s="1"/>
  <c r="B48" i="32" s="1"/>
  <c r="B49" i="32" s="1"/>
  <c r="B50" i="32" s="1"/>
  <c r="B51" i="32" s="1"/>
  <c r="B52" i="32" s="1"/>
  <c r="B53" i="32" s="1"/>
  <c r="B54" i="32" s="1"/>
  <c r="B55" i="32" s="1"/>
  <c r="B56" i="32" s="1"/>
  <c r="B57" i="32" s="1"/>
  <c r="B58" i="32" s="1"/>
  <c r="B59" i="32" s="1"/>
  <c r="B60" i="32" s="1"/>
  <c r="B61" i="32" s="1"/>
  <c r="B62" i="32" s="1"/>
  <c r="B63" i="32" s="1"/>
  <c r="B64" i="32" s="1"/>
  <c r="B65" i="32" s="1"/>
  <c r="B66" i="32" s="1"/>
  <c r="B67" i="32" s="1"/>
  <c r="B68" i="32" s="1"/>
  <c r="B69" i="32" s="1"/>
  <c r="B70" i="32" s="1"/>
  <c r="B71" i="32" s="1"/>
  <c r="B72" i="32" s="1"/>
  <c r="B73" i="32" s="1"/>
  <c r="B74" i="32" s="1"/>
  <c r="B75" i="32" s="1"/>
  <c r="B76" i="32" s="1"/>
  <c r="B77" i="32" s="1"/>
  <c r="B78" i="32" s="1"/>
  <c r="B79" i="32" s="1"/>
  <c r="B80" i="32" s="1"/>
  <c r="B81" i="32" s="1"/>
  <c r="B82" i="32" s="1"/>
  <c r="B83" i="32" s="1"/>
  <c r="B84" i="32" s="1"/>
  <c r="B5" i="28"/>
  <c r="B6" i="28" s="1"/>
  <c r="B7" i="28" s="1"/>
  <c r="B8" i="28" s="1"/>
  <c r="B9" i="28" s="1"/>
  <c r="B10" i="28" s="1"/>
  <c r="B11" i="28" s="1"/>
  <c r="B12" i="28" s="1"/>
  <c r="B13" i="28" s="1"/>
  <c r="B14" i="28" s="1"/>
  <c r="B15" i="28" s="1"/>
  <c r="B16" i="28" s="1"/>
  <c r="B17" i="28" s="1"/>
  <c r="B18" i="28" s="1"/>
  <c r="B19" i="28" s="1"/>
  <c r="B20" i="28" s="1"/>
  <c r="B21" i="28" s="1"/>
  <c r="B22" i="28" s="1"/>
  <c r="B23" i="28" s="1"/>
  <c r="B24" i="28" s="1"/>
  <c r="B25" i="28" s="1"/>
  <c r="B26" i="28" s="1"/>
  <c r="B27" i="28" s="1"/>
  <c r="B28" i="28" s="1"/>
  <c r="B29" i="28" s="1"/>
  <c r="B30" i="28" s="1"/>
  <c r="B31" i="28" s="1"/>
  <c r="B32" i="28" s="1"/>
  <c r="B33" i="28" s="1"/>
  <c r="B34" i="28" s="1"/>
  <c r="B35" i="28" s="1"/>
  <c r="B36" i="28" s="1"/>
  <c r="B37" i="28" s="1"/>
  <c r="B38" i="28" s="1"/>
  <c r="B39" i="28" s="1"/>
  <c r="B40" i="28" s="1"/>
  <c r="B41" i="28" s="1"/>
  <c r="B42" i="28" s="1"/>
  <c r="B43" i="28" s="1"/>
  <c r="B44" i="28" s="1"/>
  <c r="B45" i="28" s="1"/>
  <c r="B46" i="28" s="1"/>
  <c r="B47" i="28" s="1"/>
  <c r="B48" i="28" s="1"/>
  <c r="B49" i="28" s="1"/>
  <c r="B50" i="28" s="1"/>
  <c r="B51" i="28" s="1"/>
  <c r="B52" i="28" s="1"/>
  <c r="B53" i="28" s="1"/>
  <c r="B54" i="28" s="1"/>
  <c r="B55" i="28" s="1"/>
  <c r="B56" i="28" s="1"/>
  <c r="B57" i="28" s="1"/>
  <c r="B58" i="28" s="1"/>
  <c r="B59" i="28" s="1"/>
  <c r="B60" i="28" s="1"/>
  <c r="B61" i="28" s="1"/>
  <c r="B62" i="28" s="1"/>
  <c r="B63" i="28" s="1"/>
  <c r="B64" i="28" s="1"/>
  <c r="B65" i="28" s="1"/>
  <c r="B66" i="28" s="1"/>
  <c r="B67" i="28" s="1"/>
  <c r="B68" i="28" s="1"/>
  <c r="B69" i="28" s="1"/>
  <c r="B70" i="28" s="1"/>
  <c r="B71" i="28" s="1"/>
  <c r="B72" i="28" s="1"/>
  <c r="B73" i="28" s="1"/>
  <c r="B74" i="28" s="1"/>
  <c r="B75" i="28" s="1"/>
  <c r="B76" i="28" s="1"/>
  <c r="B77" i="28" s="1"/>
  <c r="B78" i="28" s="1"/>
  <c r="B79" i="28" s="1"/>
  <c r="B80" i="28" s="1"/>
  <c r="B81" i="28" s="1"/>
  <c r="B82" i="28" s="1"/>
  <c r="B83" i="28" s="1"/>
  <c r="B84" i="28" s="1"/>
  <c r="B85" i="28" s="1"/>
  <c r="B86" i="28" s="1"/>
  <c r="B87" i="28" s="1"/>
  <c r="B88" i="28" s="1"/>
  <c r="B89" i="28" s="1"/>
  <c r="B90" i="28" s="1"/>
  <c r="B91" i="28" s="1"/>
  <c r="B92" i="28" s="1"/>
  <c r="B93" i="28" s="1"/>
  <c r="B94" i="28" s="1"/>
  <c r="B95" i="28" s="1"/>
  <c r="B96" i="28" s="1"/>
  <c r="B97" i="28" s="1"/>
  <c r="B98" i="28" s="1"/>
  <c r="B99" i="28" s="1"/>
  <c r="D3" i="28"/>
  <c r="E3" i="28" s="1"/>
  <c r="F3" i="28" s="1"/>
  <c r="G3" i="28" s="1"/>
  <c r="H3" i="28" s="1"/>
  <c r="I3" i="28" s="1"/>
  <c r="J3" i="28" s="1"/>
  <c r="K3" i="28" s="1"/>
  <c r="L3" i="28" s="1"/>
  <c r="M3" i="28" s="1"/>
  <c r="N3" i="28" s="1"/>
  <c r="O3" i="28" s="1"/>
  <c r="P3" i="28" s="1"/>
  <c r="Q3" i="28" s="1"/>
  <c r="D3" i="24"/>
  <c r="E3" i="24" s="1"/>
  <c r="F3" i="24" s="1"/>
  <c r="G3" i="24" s="1"/>
  <c r="H3" i="24" s="1"/>
  <c r="I3" i="24" s="1"/>
  <c r="J3" i="24" s="1"/>
  <c r="K3" i="24" s="1"/>
  <c r="L3" i="24" s="1"/>
  <c r="M3" i="24" s="1"/>
  <c r="N3" i="24" s="1"/>
  <c r="O3" i="24" s="1"/>
  <c r="P3" i="24" s="1"/>
  <c r="Q3" i="24" s="1"/>
  <c r="B5" i="29"/>
  <c r="B6" i="29" s="1"/>
  <c r="B7" i="29" s="1"/>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35" i="29" s="1"/>
  <c r="B36" i="29" s="1"/>
  <c r="B37" i="29" s="1"/>
  <c r="B38" i="29" s="1"/>
  <c r="B39" i="29" s="1"/>
  <c r="B40" i="29" s="1"/>
  <c r="B41" i="29" s="1"/>
  <c r="B42" i="29" s="1"/>
  <c r="B43" i="29" s="1"/>
  <c r="B44" i="29" s="1"/>
  <c r="B45" i="29" s="1"/>
  <c r="B46" i="29" s="1"/>
  <c r="B47" i="29" s="1"/>
  <c r="B48" i="29" s="1"/>
  <c r="B49" i="29" s="1"/>
  <c r="B50" i="29" s="1"/>
  <c r="B51" i="29" s="1"/>
  <c r="B52" i="29" s="1"/>
  <c r="B53" i="29" s="1"/>
  <c r="B54" i="29" s="1"/>
  <c r="B55" i="29" s="1"/>
  <c r="B56" i="29" s="1"/>
  <c r="B57" i="29" s="1"/>
  <c r="B58" i="29" s="1"/>
  <c r="B59" i="29" s="1"/>
  <c r="B60" i="29" s="1"/>
  <c r="B61" i="29" s="1"/>
  <c r="B62" i="29" s="1"/>
  <c r="B63" i="29" s="1"/>
  <c r="B64" i="29" s="1"/>
  <c r="B65" i="29" s="1"/>
  <c r="B66" i="29" s="1"/>
  <c r="B67" i="29" s="1"/>
  <c r="B68" i="29" s="1"/>
  <c r="B69" i="29" s="1"/>
  <c r="B70" i="29" s="1"/>
  <c r="B71" i="29" s="1"/>
  <c r="B72" i="29" s="1"/>
  <c r="B73" i="29" s="1"/>
  <c r="B74" i="29" s="1"/>
  <c r="B75" i="29" s="1"/>
  <c r="B76" i="29" s="1"/>
  <c r="B77" i="29" s="1"/>
  <c r="B78" i="29" s="1"/>
  <c r="B79" i="29" s="1"/>
  <c r="B80" i="29" s="1"/>
  <c r="B81" i="29" s="1"/>
  <c r="B82" i="29" s="1"/>
  <c r="B83" i="29" s="1"/>
  <c r="B84" i="29" s="1"/>
  <c r="B85" i="29" s="1"/>
  <c r="B86" i="29" s="1"/>
  <c r="B87" i="29" s="1"/>
  <c r="B88" i="29" s="1"/>
  <c r="B89" i="29" s="1"/>
  <c r="B90" i="29" s="1"/>
  <c r="B91" i="29" s="1"/>
  <c r="G3" i="29"/>
  <c r="H3" i="29" s="1"/>
  <c r="I3" i="29" s="1"/>
  <c r="J3" i="29" s="1"/>
  <c r="K3" i="29" s="1"/>
  <c r="L3" i="29" s="1"/>
  <c r="M3" i="29" s="1"/>
  <c r="N3" i="29" s="1"/>
  <c r="O3" i="29" s="1"/>
  <c r="P3" i="29" s="1"/>
  <c r="Q3" i="29" s="1"/>
  <c r="R3" i="29" s="1"/>
  <c r="S3" i="29" s="1"/>
  <c r="T3" i="29" s="1"/>
  <c r="B4" i="23"/>
  <c r="B5" i="23" s="1"/>
  <c r="B6" i="23" s="1"/>
  <c r="B7" i="23" s="1"/>
  <c r="B8" i="23" s="1"/>
  <c r="B9" i="23" s="1"/>
  <c r="B10" i="23" s="1"/>
  <c r="B11" i="23" s="1"/>
  <c r="B12" i="23" s="1"/>
  <c r="B13" i="23" s="1"/>
  <c r="B14" i="23" s="1"/>
  <c r="B15" i="23" s="1"/>
  <c r="B16" i="23" s="1"/>
  <c r="B17" i="23" s="1"/>
  <c r="B18" i="23" s="1"/>
  <c r="B19" i="23" s="1"/>
  <c r="B20" i="23" s="1"/>
  <c r="B21" i="23" s="1"/>
  <c r="B22" i="23" s="1"/>
  <c r="B23" i="23" s="1"/>
  <c r="B24" i="23" s="1"/>
  <c r="B25" i="23" s="1"/>
  <c r="B26" i="23" s="1"/>
  <c r="B27" i="23" s="1"/>
  <c r="B28" i="23" s="1"/>
  <c r="B29" i="23" s="1"/>
  <c r="B30" i="23" s="1"/>
  <c r="B31" i="23" s="1"/>
  <c r="B32" i="23" s="1"/>
  <c r="B33" i="23" s="1"/>
  <c r="B34" i="23" s="1"/>
  <c r="B35" i="23" s="1"/>
  <c r="B36" i="23" s="1"/>
  <c r="B37" i="23" s="1"/>
  <c r="B38" i="23" s="1"/>
  <c r="B39" i="23" s="1"/>
  <c r="B40" i="23" s="1"/>
  <c r="B41" i="23" s="1"/>
  <c r="B42" i="23" s="1"/>
  <c r="B43" i="23" s="1"/>
  <c r="B44" i="23" s="1"/>
  <c r="B45" i="23" s="1"/>
  <c r="B46" i="23" s="1"/>
  <c r="B47" i="23" s="1"/>
  <c r="B48" i="23" s="1"/>
  <c r="B49" i="23" s="1"/>
  <c r="D2" i="23"/>
  <c r="E2" i="23" s="1"/>
  <c r="F2" i="23" s="1"/>
  <c r="G2" i="23" s="1"/>
  <c r="H2" i="23" s="1"/>
  <c r="I2" i="23" s="1"/>
  <c r="J2" i="23" s="1"/>
  <c r="K2" i="23" s="1"/>
  <c r="L2" i="23" s="1"/>
  <c r="M2" i="23" s="1"/>
  <c r="N2" i="23" s="1"/>
  <c r="O2" i="23" s="1"/>
  <c r="P2" i="23" s="1"/>
  <c r="Q2" i="23" s="1"/>
  <c r="R2" i="23" s="1"/>
  <c r="S2" i="23" s="1"/>
  <c r="T2" i="23" s="1"/>
  <c r="U2" i="23" s="1"/>
  <c r="V2" i="23" s="1"/>
  <c r="W2" i="23" s="1"/>
  <c r="X2" i="23" s="1"/>
  <c r="Y2" i="23" s="1"/>
  <c r="Z2" i="23" s="1"/>
  <c r="AA2" i="23" s="1"/>
  <c r="AB2" i="23" s="1"/>
  <c r="AC2" i="23" s="1"/>
  <c r="AD2" i="23" s="1"/>
  <c r="AE2" i="23" s="1"/>
  <c r="AF2" i="23" s="1"/>
  <c r="AG2" i="23" s="1"/>
  <c r="AH2" i="23" s="1"/>
  <c r="AI2" i="23" s="1"/>
  <c r="AJ2" i="23" s="1"/>
  <c r="N5" i="33" l="1"/>
  <c r="N6" i="33" s="1"/>
  <c r="N7" i="33" s="1"/>
  <c r="N8" i="33" s="1"/>
  <c r="N9" i="33" s="1"/>
  <c r="N10" i="33" s="1"/>
  <c r="N11" i="33" s="1"/>
  <c r="N12" i="33" s="1"/>
  <c r="N13" i="33" s="1"/>
  <c r="N14" i="33" s="1"/>
  <c r="N15" i="33" s="1"/>
  <c r="N16" i="33" s="1"/>
  <c r="N17" i="33" s="1"/>
  <c r="N18" i="33" s="1"/>
  <c r="N19" i="33" s="1"/>
  <c r="N20" i="33" s="1"/>
  <c r="N21" i="33" s="1"/>
  <c r="N22" i="33" s="1"/>
  <c r="N23" i="33" s="1"/>
  <c r="N24" i="33" s="1"/>
  <c r="N25" i="33" s="1"/>
  <c r="N26" i="33" s="1"/>
  <c r="N27" i="33" s="1"/>
  <c r="N28" i="33" s="1"/>
  <c r="N29" i="33" s="1"/>
  <c r="N30" i="33" s="1"/>
  <c r="N31" i="33" s="1"/>
  <c r="N32" i="33" s="1"/>
  <c r="N33" i="33" s="1"/>
  <c r="N34" i="33" s="1"/>
  <c r="N35" i="33" s="1"/>
  <c r="N36" i="33" s="1"/>
  <c r="N37" i="33" s="1"/>
  <c r="N38" i="33" s="1"/>
  <c r="N39" i="33" s="1"/>
  <c r="N40" i="33" s="1"/>
  <c r="N41" i="33" s="1"/>
  <c r="N42" i="33" s="1"/>
  <c r="N43" i="33" s="1"/>
  <c r="N44" i="33" s="1"/>
  <c r="N45" i="33" s="1"/>
  <c r="N46" i="33" s="1"/>
  <c r="N47" i="33" s="1"/>
  <c r="N48" i="33" s="1"/>
  <c r="N49" i="33" s="1"/>
  <c r="N50" i="33" s="1"/>
  <c r="N51" i="33" s="1"/>
  <c r="N52" i="33" s="1"/>
  <c r="N53" i="33" s="1"/>
  <c r="N54" i="33" s="1"/>
  <c r="N55" i="33" s="1"/>
  <c r="N56" i="33" s="1"/>
  <c r="N57" i="33" s="1"/>
  <c r="N58" i="33" s="1"/>
  <c r="N59" i="33" s="1"/>
  <c r="N60" i="33" s="1"/>
  <c r="N61" i="33" s="1"/>
  <c r="N62" i="33" s="1"/>
  <c r="N63" i="33" s="1"/>
  <c r="N64" i="33" s="1"/>
  <c r="N65" i="33" s="1"/>
  <c r="N66" i="33" s="1"/>
  <c r="N67" i="33" s="1"/>
  <c r="N68" i="33" s="1"/>
  <c r="N69" i="33" s="1"/>
  <c r="N70" i="33" s="1"/>
  <c r="N71" i="33" s="1"/>
  <c r="N72" i="33" s="1"/>
  <c r="N73" i="33" s="1"/>
  <c r="N74" i="33" s="1"/>
  <c r="N75" i="33" s="1"/>
  <c r="N76" i="33" s="1"/>
  <c r="N77" i="33" s="1"/>
  <c r="N78" i="33" s="1"/>
  <c r="N79" i="33" s="1"/>
  <c r="N80" i="33" s="1"/>
  <c r="N81" i="33" s="1"/>
  <c r="N82" i="33" s="1"/>
  <c r="N83" i="33" s="1"/>
  <c r="N84" i="33" s="1"/>
  <c r="N85" i="33" s="1"/>
  <c r="N86" i="33" s="1"/>
  <c r="N87" i="33" s="1"/>
  <c r="N88" i="33" s="1"/>
  <c r="N89" i="33" s="1"/>
  <c r="N90" i="33" s="1"/>
  <c r="N91" i="33" s="1"/>
  <c r="Q3" i="33"/>
  <c r="R3" i="33" s="1"/>
  <c r="S3" i="33" s="1"/>
  <c r="T3" i="33" s="1"/>
  <c r="U3" i="33" s="1"/>
  <c r="V3" i="33" s="1"/>
  <c r="W3" i="33" s="1"/>
  <c r="X3" i="33" s="1"/>
  <c r="B5" i="27"/>
  <c r="B6" i="27" s="1"/>
  <c r="B7" i="27" s="1"/>
  <c r="B8" i="27" s="1"/>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36" i="27" s="1"/>
  <c r="B37" i="27" s="1"/>
  <c r="B38" i="27" s="1"/>
  <c r="B39" i="27" s="1"/>
  <c r="B40" i="27" s="1"/>
  <c r="B41" i="27" s="1"/>
  <c r="B42" i="27" s="1"/>
  <c r="B43" i="27" s="1"/>
  <c r="B44" i="27" s="1"/>
  <c r="B45" i="27" s="1"/>
  <c r="B46" i="27" s="1"/>
  <c r="B47" i="27" s="1"/>
  <c r="B48" i="27" s="1"/>
  <c r="B49" i="27" s="1"/>
  <c r="B50" i="27" s="1"/>
  <c r="B51" i="27" s="1"/>
  <c r="B52" i="27" s="1"/>
  <c r="B53" i="27" s="1"/>
  <c r="B54" i="27" s="1"/>
  <c r="B55" i="27" s="1"/>
  <c r="B56" i="27" s="1"/>
  <c r="B57" i="27" s="1"/>
  <c r="B58" i="27" s="1"/>
  <c r="B59" i="27" s="1"/>
  <c r="B60" i="27" s="1"/>
  <c r="B61" i="27" s="1"/>
  <c r="D3" i="27"/>
  <c r="E3" i="27" s="1"/>
  <c r="F3" i="27" s="1"/>
  <c r="G3" i="27" s="1"/>
  <c r="H3" i="27" s="1"/>
  <c r="I3" i="27" s="1"/>
  <c r="J3" i="27" s="1"/>
  <c r="K3" i="27" s="1"/>
  <c r="L3" i="27" s="1"/>
  <c r="M3" i="27" s="1"/>
  <c r="N3" i="27" s="1"/>
  <c r="O3" i="27" s="1"/>
  <c r="P3" i="27" s="1"/>
  <c r="Q3" i="27" s="1"/>
  <c r="B5" i="34"/>
  <c r="B6" i="34" s="1"/>
  <c r="B7" i="34" s="1"/>
  <c r="B8" i="34" s="1"/>
  <c r="B9" i="34" s="1"/>
  <c r="B10" i="34" s="1"/>
  <c r="B11" i="34" s="1"/>
  <c r="B12" i="34" s="1"/>
  <c r="B13" i="34" s="1"/>
  <c r="B14" i="34" s="1"/>
  <c r="B15" i="34" s="1"/>
  <c r="B16" i="34" s="1"/>
  <c r="B17" i="34" s="1"/>
  <c r="B18" i="34" s="1"/>
  <c r="B19" i="34" s="1"/>
  <c r="B20" i="34" s="1"/>
  <c r="B21" i="34" s="1"/>
  <c r="B22" i="34" s="1"/>
  <c r="B23" i="34" s="1"/>
  <c r="B24" i="34" s="1"/>
  <c r="B25" i="34" s="1"/>
  <c r="B26" i="34" s="1"/>
  <c r="B27" i="34" s="1"/>
  <c r="B28" i="34" s="1"/>
  <c r="B29" i="34" s="1"/>
  <c r="B30" i="34" s="1"/>
  <c r="B31" i="34" s="1"/>
  <c r="B32" i="34" s="1"/>
  <c r="B33" i="34" s="1"/>
  <c r="B34" i="34" s="1"/>
  <c r="B35" i="34" s="1"/>
  <c r="B36" i="34" s="1"/>
  <c r="B37" i="34" s="1"/>
  <c r="B38" i="34" s="1"/>
  <c r="B39" i="34" s="1"/>
  <c r="B40" i="34" s="1"/>
  <c r="B41" i="34" s="1"/>
  <c r="B42" i="34" s="1"/>
  <c r="B43" i="34" s="1"/>
  <c r="B44" i="34" s="1"/>
  <c r="B45" i="34" s="1"/>
  <c r="B46" i="34" s="1"/>
  <c r="B47" i="34" s="1"/>
  <c r="B48" i="34" s="1"/>
  <c r="B49" i="34" s="1"/>
  <c r="B50" i="34" s="1"/>
  <c r="B51" i="34" s="1"/>
  <c r="B52" i="34" s="1"/>
  <c r="B53" i="34" s="1"/>
  <c r="B54" i="34" s="1"/>
  <c r="B55" i="34" s="1"/>
  <c r="B56" i="34" s="1"/>
  <c r="B57" i="34" s="1"/>
  <c r="B58" i="34" s="1"/>
  <c r="B59" i="34" s="1"/>
  <c r="B60" i="34" s="1"/>
  <c r="B61" i="34" s="1"/>
  <c r="B62" i="34" s="1"/>
  <c r="B63" i="34" s="1"/>
  <c r="B64" i="34" s="1"/>
  <c r="B65" i="34" s="1"/>
  <c r="B66" i="34" s="1"/>
  <c r="B67" i="34" s="1"/>
  <c r="B5" i="33"/>
  <c r="B6" i="33" s="1"/>
  <c r="B7" i="33" s="1"/>
  <c r="B8" i="33" s="1"/>
  <c r="B9" i="33" s="1"/>
  <c r="B10" i="33" s="1"/>
  <c r="B11" i="33" s="1"/>
  <c r="B12" i="33" s="1"/>
  <c r="B13" i="33" s="1"/>
  <c r="B14" i="33" s="1"/>
  <c r="B15" i="33" s="1"/>
  <c r="B16" i="33" s="1"/>
  <c r="B17" i="33" s="1"/>
  <c r="B18" i="33" s="1"/>
  <c r="B19" i="33" s="1"/>
  <c r="B20" i="33" s="1"/>
  <c r="B21" i="33" s="1"/>
  <c r="B22" i="33" s="1"/>
  <c r="B23" i="33" s="1"/>
  <c r="B24" i="33" s="1"/>
  <c r="B25" i="33" s="1"/>
  <c r="B26" i="33" s="1"/>
  <c r="B27" i="33" s="1"/>
  <c r="B28" i="33" s="1"/>
  <c r="B29" i="33" s="1"/>
  <c r="B30" i="33" s="1"/>
  <c r="B31" i="33" s="1"/>
  <c r="B32" i="33" s="1"/>
  <c r="B33" i="33" s="1"/>
  <c r="B34" i="33" s="1"/>
  <c r="B35" i="33" s="1"/>
  <c r="B36" i="33" s="1"/>
  <c r="B37" i="33" s="1"/>
  <c r="B38" i="33" s="1"/>
  <c r="B39" i="33" s="1"/>
  <c r="B40" i="33" s="1"/>
  <c r="B41" i="33" s="1"/>
  <c r="B42" i="33" s="1"/>
  <c r="B43" i="33" s="1"/>
  <c r="B44" i="33" s="1"/>
  <c r="B45" i="33" s="1"/>
  <c r="B46" i="33" s="1"/>
  <c r="B47" i="33" s="1"/>
  <c r="B48" i="33" s="1"/>
  <c r="B49" i="33" s="1"/>
  <c r="B50" i="33" s="1"/>
  <c r="B51" i="33" s="1"/>
  <c r="B52" i="33" s="1"/>
  <c r="B53" i="33" s="1"/>
  <c r="B54" i="33" s="1"/>
  <c r="B55" i="33" s="1"/>
  <c r="B56" i="33" s="1"/>
  <c r="B57" i="33" s="1"/>
  <c r="B58" i="33" s="1"/>
  <c r="B59" i="33" s="1"/>
  <c r="B60" i="33" s="1"/>
  <c r="B61" i="33" s="1"/>
  <c r="B62" i="33" s="1"/>
  <c r="B63" i="33" s="1"/>
  <c r="B64" i="33" s="1"/>
  <c r="B65" i="33" s="1"/>
  <c r="B66" i="33" s="1"/>
  <c r="B67" i="33" s="1"/>
  <c r="B68" i="33" s="1"/>
  <c r="B69" i="33" s="1"/>
  <c r="B70" i="33" s="1"/>
  <c r="B71" i="33" s="1"/>
  <c r="B72" i="33" s="1"/>
  <c r="B73" i="33" s="1"/>
  <c r="B74" i="33" s="1"/>
  <c r="B75" i="33" s="1"/>
  <c r="B76" i="33" s="1"/>
  <c r="B77" i="33" s="1"/>
  <c r="B78" i="33" s="1"/>
  <c r="B79" i="33" s="1"/>
  <c r="B80" i="33" s="1"/>
  <c r="B81" i="33" s="1"/>
  <c r="D3" i="33"/>
  <c r="E3" i="33" s="1"/>
  <c r="F3" i="33" s="1"/>
  <c r="G3" i="33" s="1"/>
  <c r="H3" i="33" s="1"/>
  <c r="I3" i="33" s="1"/>
  <c r="J3" i="33" s="1"/>
  <c r="K3" i="33" s="1"/>
  <c r="L3" i="33" s="1"/>
  <c r="G3" i="25"/>
  <c r="H3" i="25" s="1"/>
  <c r="I3" i="25" s="1"/>
  <c r="J3" i="25" s="1"/>
  <c r="K3" i="25" s="1"/>
  <c r="L3" i="25" s="1"/>
  <c r="M3" i="25" s="1"/>
  <c r="N3" i="25" s="1"/>
  <c r="O3" i="25" s="1"/>
  <c r="P3" i="25" s="1"/>
  <c r="Q3" i="25" s="1"/>
  <c r="R3" i="25" s="1"/>
  <c r="S3" i="25" s="1"/>
  <c r="T3" i="25" s="1"/>
  <c r="B5" i="25" l="1"/>
  <c r="B6" i="25" s="1"/>
  <c r="B7" i="25" s="1"/>
  <c r="B8" i="25" s="1"/>
  <c r="B9" i="25" s="1"/>
  <c r="B10" i="25" s="1"/>
  <c r="B11" i="25" s="1"/>
  <c r="B12" i="25" s="1"/>
  <c r="B13" i="25" s="1"/>
  <c r="B14" i="25" s="1"/>
  <c r="B15" i="25" s="1"/>
  <c r="B16" i="25" s="1"/>
  <c r="B17" i="25" s="1"/>
  <c r="B18" i="25" s="1"/>
  <c r="B19" i="25" s="1"/>
  <c r="B20" i="25" s="1"/>
  <c r="B21" i="25" s="1"/>
  <c r="B22" i="25" s="1"/>
  <c r="B23" i="25" s="1"/>
  <c r="B24" i="25" s="1"/>
  <c r="B25" i="25" s="1"/>
  <c r="B26" i="25" s="1"/>
  <c r="B27" i="25" s="1"/>
  <c r="B28" i="25" s="1"/>
  <c r="B29" i="25" s="1"/>
  <c r="B30" i="25" s="1"/>
  <c r="B31" i="25" s="1"/>
  <c r="B32" i="25" s="1"/>
  <c r="B33" i="25" s="1"/>
  <c r="B34" i="25" s="1"/>
  <c r="B35" i="25" s="1"/>
  <c r="B36" i="25" s="1"/>
  <c r="B37" i="25" s="1"/>
  <c r="B38" i="25" s="1"/>
  <c r="B39" i="25" s="1"/>
  <c r="B40" i="25" s="1"/>
  <c r="B41" i="25" s="1"/>
  <c r="B42" i="25" s="1"/>
  <c r="B43" i="25" s="1"/>
  <c r="B44" i="25" s="1"/>
  <c r="B45" i="25" s="1"/>
  <c r="B46" i="25" s="1"/>
  <c r="B47" i="25" s="1"/>
  <c r="B48" i="25" s="1"/>
  <c r="B49" i="25" s="1"/>
  <c r="B50" i="25" s="1"/>
  <c r="B51" i="25" s="1"/>
  <c r="B52" i="25" s="1"/>
  <c r="B53" i="25" s="1"/>
  <c r="B54" i="25" s="1"/>
  <c r="B55" i="25" s="1"/>
  <c r="B56" i="25" s="1"/>
  <c r="B57" i="25" s="1"/>
  <c r="B58" i="25" s="1"/>
  <c r="B59" i="25" s="1"/>
  <c r="B60" i="25" s="1"/>
  <c r="B61" i="25" s="1"/>
  <c r="B62" i="25" s="1"/>
  <c r="B63" i="25" s="1"/>
  <c r="B64" i="25" s="1"/>
  <c r="B65" i="25" s="1"/>
  <c r="B66" i="25" s="1"/>
  <c r="B67" i="25" s="1"/>
  <c r="B68" i="25" s="1"/>
  <c r="B69" i="25" s="1"/>
  <c r="B70" i="25" s="1"/>
  <c r="B71" i="25" s="1"/>
  <c r="B72" i="25" s="1"/>
  <c r="B73" i="25" s="1"/>
  <c r="B74" i="25" s="1"/>
  <c r="B75" i="25" s="1"/>
  <c r="B76" i="25" s="1"/>
  <c r="B77" i="25" s="1"/>
  <c r="B78" i="25" s="1"/>
  <c r="B79" i="25" s="1"/>
  <c r="B80" i="25" s="1"/>
  <c r="B81" i="25" s="1"/>
  <c r="B82" i="25" s="1"/>
  <c r="B83" i="25" s="1"/>
  <c r="B84" i="25" s="1"/>
  <c r="B85" i="25" s="1"/>
  <c r="B86" i="25" s="1"/>
  <c r="B87" i="25" s="1"/>
  <c r="B88" i="25" s="1"/>
  <c r="B89" i="25" s="1"/>
  <c r="B90" i="25" s="1"/>
  <c r="B91" i="25" s="1"/>
  <c r="B64" i="15" l="1"/>
  <c r="B5" i="20" l="1"/>
  <c r="B6" i="20" s="1"/>
  <c r="B7" i="20" s="1"/>
  <c r="B8" i="20" s="1"/>
  <c r="B9" i="20" s="1"/>
  <c r="B10" i="20" s="1"/>
  <c r="B11" i="20" s="1"/>
  <c r="B12" i="20" s="1"/>
  <c r="B4" i="19"/>
  <c r="B5" i="19" s="1"/>
  <c r="B6" i="19" s="1"/>
  <c r="B7" i="19" s="1"/>
  <c r="B8" i="19" s="1"/>
  <c r="B9" i="19" s="1"/>
  <c r="B10" i="19" s="1"/>
  <c r="B11" i="19" s="1"/>
  <c r="B12" i="19" s="1"/>
  <c r="B13" i="19" s="1"/>
  <c r="B14" i="19" s="1"/>
  <c r="B15" i="19" s="1"/>
  <c r="B16" i="19" s="1"/>
  <c r="B17" i="19" s="1"/>
  <c r="B18" i="19" s="1"/>
  <c r="B19" i="19" s="1"/>
  <c r="B20" i="19" s="1"/>
  <c r="B21" i="19" s="1"/>
  <c r="B22" i="19" s="1"/>
  <c r="B23" i="19" s="1"/>
  <c r="B24" i="19" s="1"/>
  <c r="B25" i="19" s="1"/>
  <c r="B26" i="19" s="1"/>
  <c r="B27" i="19" s="1"/>
  <c r="B28" i="19" s="1"/>
  <c r="B29" i="19" s="1"/>
  <c r="B30" i="19" s="1"/>
  <c r="B31" i="19" s="1"/>
  <c r="G6" i="17"/>
  <c r="G7" i="17" s="1"/>
  <c r="G8" i="17" s="1"/>
  <c r="G9" i="17" s="1"/>
  <c r="G10" i="17" s="1"/>
  <c r="G11" i="17" s="1"/>
  <c r="G12" i="17" s="1"/>
  <c r="G13" i="17" s="1"/>
  <c r="G14" i="17" s="1"/>
  <c r="G15" i="17" s="1"/>
  <c r="G16" i="17" s="1"/>
  <c r="G17" i="17" s="1"/>
  <c r="G18" i="17" s="1"/>
  <c r="G19" i="17" s="1"/>
  <c r="G20" i="17" s="1"/>
  <c r="G21" i="17" s="1"/>
  <c r="G22" i="17" s="1"/>
  <c r="G23" i="17" s="1"/>
  <c r="G24" i="17" s="1"/>
  <c r="B6" i="17"/>
  <c r="B7" i="17" s="1"/>
  <c r="B8" i="17" s="1"/>
  <c r="B9" i="17" s="1"/>
  <c r="B10" i="17" s="1"/>
  <c r="B11" i="17" s="1"/>
  <c r="B12" i="17" s="1"/>
  <c r="B13" i="17" s="1"/>
  <c r="B14" i="17" s="1"/>
  <c r="B15" i="17" s="1"/>
  <c r="B16" i="17" s="1"/>
  <c r="B17" i="17" s="1"/>
  <c r="B18" i="17" s="1"/>
  <c r="B19" i="17" s="1"/>
  <c r="B20" i="17" s="1"/>
  <c r="B21" i="17" s="1"/>
  <c r="B22" i="17" s="1"/>
  <c r="B23" i="17" s="1"/>
  <c r="B24" i="17" s="1"/>
  <c r="B5" i="15"/>
  <c r="B6" i="15" s="1"/>
  <c r="B7" i="15" s="1"/>
  <c r="B8" i="15" s="1"/>
  <c r="B9" i="15" s="1"/>
  <c r="B10" i="15" s="1"/>
  <c r="B11" i="15" s="1"/>
  <c r="B12" i="15" s="1"/>
  <c r="B13" i="15" s="1"/>
  <c r="B14" i="15" s="1"/>
  <c r="B15" i="15" s="1"/>
  <c r="B16" i="15" s="1"/>
  <c r="B17" i="15" s="1"/>
  <c r="B18" i="15" s="1"/>
  <c r="B19" i="15" s="1"/>
  <c r="B20" i="15" s="1"/>
  <c r="B21" i="15" s="1"/>
  <c r="B22" i="15" s="1"/>
  <c r="B23" i="15" s="1"/>
  <c r="B24" i="15" s="1"/>
  <c r="B25" i="15" s="1"/>
  <c r="B26" i="15" s="1"/>
  <c r="B27" i="15" s="1"/>
  <c r="B28" i="15" s="1"/>
  <c r="B29" i="15" s="1"/>
  <c r="B30" i="15" s="1"/>
  <c r="B31" i="15" s="1"/>
  <c r="B32" i="15" s="1"/>
  <c r="B33" i="15" s="1"/>
  <c r="B34" i="15" s="1"/>
  <c r="B35" i="15" s="1"/>
  <c r="B36" i="15" s="1"/>
  <c r="B37" i="15" s="1"/>
  <c r="B38" i="15" s="1"/>
  <c r="B39" i="15" s="1"/>
  <c r="B40" i="15" s="1"/>
  <c r="B41" i="15" s="1"/>
  <c r="B42" i="15" s="1"/>
  <c r="B43" i="15" s="1"/>
  <c r="B44" i="15" s="1"/>
  <c r="B45" i="15" s="1"/>
  <c r="B46" i="15" s="1"/>
  <c r="B47" i="15" s="1"/>
  <c r="B48" i="15" s="1"/>
  <c r="B49" i="15" s="1"/>
  <c r="B50" i="15" s="1"/>
  <c r="B51" i="15" s="1"/>
  <c r="B52" i="15" s="1"/>
  <c r="B53" i="15" s="1"/>
  <c r="B54" i="15" s="1"/>
  <c r="B55" i="15" s="1"/>
  <c r="B56" i="15" s="1"/>
  <c r="B57" i="15" s="1"/>
  <c r="B58" i="15" s="1"/>
  <c r="B59" i="15" s="1"/>
  <c r="B60" i="15" s="1"/>
  <c r="B61" i="15" s="1"/>
  <c r="B62" i="15" s="1"/>
  <c r="B63" i="15" s="1"/>
  <c r="B5" i="13" l="1"/>
  <c r="B6" i="13" s="1"/>
  <c r="B7" i="13" s="1"/>
  <c r="B8" i="13" s="1"/>
  <c r="B9" i="13" s="1"/>
  <c r="B10" i="13" s="1"/>
  <c r="B11" i="13" s="1"/>
  <c r="B12" i="13" s="1"/>
  <c r="B13" i="13" s="1"/>
  <c r="B14" i="13" s="1"/>
  <c r="B15" i="13" s="1"/>
  <c r="B16" i="13" s="1"/>
  <c r="B17" i="13" s="1"/>
  <c r="B18" i="13" s="1"/>
  <c r="B19" i="13" s="1"/>
  <c r="B20" i="13" s="1"/>
  <c r="B21" i="13" s="1"/>
  <c r="B22" i="13" s="1"/>
  <c r="B23" i="13" s="1"/>
  <c r="B24" i="13" s="1"/>
  <c r="B25" i="13" s="1"/>
  <c r="B26" i="13" s="1"/>
  <c r="B27" i="13" s="1"/>
  <c r="B28" i="13" s="1"/>
  <c r="B29" i="13" s="1"/>
  <c r="B30" i="13" s="1"/>
  <c r="B31" i="13" s="1"/>
  <c r="B32" i="13" s="1"/>
  <c r="B33" i="13" s="1"/>
  <c r="B34" i="13" s="1"/>
  <c r="B35" i="13" s="1"/>
  <c r="B36" i="13" s="1"/>
  <c r="B37" i="13" s="1"/>
  <c r="B38" i="13" s="1"/>
  <c r="B39" i="13" s="1"/>
  <c r="B40" i="13" s="1"/>
  <c r="B41" i="13" s="1"/>
  <c r="B42" i="13" s="1"/>
  <c r="B43" i="13" s="1"/>
  <c r="B44" i="13" s="1"/>
  <c r="B45" i="13" s="1"/>
  <c r="B46" i="13" s="1"/>
  <c r="B47" i="13" s="1"/>
  <c r="B48" i="13" s="1"/>
  <c r="B49" i="13" s="1"/>
  <c r="B50" i="13" s="1"/>
  <c r="B51" i="13" s="1"/>
  <c r="B52" i="13" s="1"/>
  <c r="B53" i="13" s="1"/>
  <c r="B54" i="13" s="1"/>
  <c r="B55" i="13" s="1"/>
  <c r="B56" i="13" s="1"/>
  <c r="B57" i="13" s="1"/>
  <c r="B58" i="13" s="1"/>
  <c r="B59" i="13" s="1"/>
  <c r="B60" i="13" s="1"/>
  <c r="B61" i="13" s="1"/>
  <c r="B62" i="13" s="1"/>
  <c r="B63" i="13" s="1"/>
  <c r="J7" i="5" l="1"/>
  <c r="J8" i="5" s="1"/>
  <c r="J9" i="5" s="1"/>
  <c r="J10" i="5" s="1"/>
  <c r="J11" i="5" s="1"/>
  <c r="J12" i="5" s="1"/>
  <c r="J13" i="5" s="1"/>
  <c r="J14" i="5" s="1"/>
  <c r="J15" i="5" s="1"/>
  <c r="J16" i="5" s="1"/>
  <c r="J17" i="5" s="1"/>
  <c r="J18" i="5" s="1"/>
  <c r="J19" i="5" s="1"/>
  <c r="J20" i="5" s="1"/>
  <c r="J21" i="5" s="1"/>
  <c r="J22" i="5" s="1"/>
  <c r="J23" i="5" s="1"/>
  <c r="J24" i="5" s="1"/>
  <c r="J25" i="5" s="1"/>
  <c r="G7" i="5"/>
  <c r="G8" i="5" s="1"/>
  <c r="G9" i="5" s="1"/>
  <c r="G10" i="5" s="1"/>
  <c r="G11" i="5" s="1"/>
  <c r="G12" i="5" s="1"/>
  <c r="G13" i="5" s="1"/>
  <c r="G14" i="5" s="1"/>
  <c r="G15" i="5" s="1"/>
  <c r="G16" i="5" s="1"/>
  <c r="G17" i="5" s="1"/>
  <c r="G18" i="5" s="1"/>
  <c r="G19" i="5" s="1"/>
  <c r="G20" i="5" s="1"/>
  <c r="G21" i="5" s="1"/>
  <c r="G22" i="5" s="1"/>
  <c r="G23" i="5" s="1"/>
  <c r="G24" i="5" s="1"/>
  <c r="G25" i="5" s="1"/>
  <c r="K7" i="8"/>
  <c r="P7" i="8"/>
  <c r="P8" i="8" s="1"/>
  <c r="P9" i="8" s="1"/>
  <c r="P10" i="8" s="1"/>
  <c r="P11" i="8" s="1"/>
  <c r="P12" i="8" s="1"/>
  <c r="P13" i="8" s="1"/>
  <c r="P14" i="8" s="1"/>
  <c r="P15" i="8" s="1"/>
  <c r="P16" i="8" s="1"/>
  <c r="P17" i="8" s="1"/>
  <c r="P18" i="8" s="1"/>
  <c r="P19" i="8" s="1"/>
  <c r="P20" i="8" s="1"/>
  <c r="P21" i="8" s="1"/>
  <c r="P22" i="8" s="1"/>
  <c r="P23" i="8" s="1"/>
  <c r="P24" i="8" s="1"/>
  <c r="P25" i="8" s="1"/>
  <c r="U7" i="8"/>
  <c r="U8" i="8" s="1"/>
  <c r="U9" i="8" s="1"/>
  <c r="U10" i="8" s="1"/>
  <c r="U11" i="8" s="1"/>
  <c r="U12" i="8" s="1"/>
  <c r="U13" i="8" s="1"/>
  <c r="U14" i="8" s="1"/>
  <c r="U15" i="8" s="1"/>
  <c r="U16" i="8" s="1"/>
  <c r="U17" i="8" s="1"/>
  <c r="U18" i="8" s="1"/>
  <c r="U19" i="8" s="1"/>
  <c r="U20" i="8" s="1"/>
  <c r="U21" i="8" s="1"/>
  <c r="U22" i="8" s="1"/>
  <c r="U23" i="8" s="1"/>
  <c r="U24" i="8" s="1"/>
  <c r="U25" i="8" s="1"/>
  <c r="U26" i="8" s="1"/>
  <c r="U27" i="8" s="1"/>
  <c r="U28" i="8" s="1"/>
  <c r="U29" i="8" s="1"/>
  <c r="Z7" i="8"/>
  <c r="Z8" i="8" s="1"/>
  <c r="Z9" i="8" s="1"/>
  <c r="Z10" i="8" s="1"/>
  <c r="Z11" i="8" s="1"/>
  <c r="Z12" i="8" s="1"/>
  <c r="Z13" i="8" s="1"/>
  <c r="Z14" i="8" s="1"/>
  <c r="Z15" i="8" s="1"/>
  <c r="Z16" i="8" s="1"/>
  <c r="Z17" i="8" s="1"/>
  <c r="Z18" i="8" s="1"/>
  <c r="Z19" i="8" s="1"/>
  <c r="Z20" i="8" s="1"/>
  <c r="Z21" i="8" s="1"/>
  <c r="Z22" i="8" s="1"/>
  <c r="Z23" i="8" s="1"/>
  <c r="Z24" i="8" s="1"/>
  <c r="Z25" i="8" s="1"/>
  <c r="Z26" i="8" s="1"/>
  <c r="Z27" i="8" s="1"/>
  <c r="Z28" i="8" s="1"/>
  <c r="Z29" i="8" s="1"/>
  <c r="AE7" i="8"/>
  <c r="AE8" i="8" s="1"/>
  <c r="AE9" i="8" s="1"/>
  <c r="AE10" i="8" s="1"/>
  <c r="AE11" i="8" s="1"/>
  <c r="AE12" i="8" s="1"/>
  <c r="AE13" i="8" s="1"/>
  <c r="AE14" i="8" s="1"/>
  <c r="AE15" i="8" s="1"/>
  <c r="AE16" i="8" s="1"/>
  <c r="AE17" i="8" s="1"/>
  <c r="AE18" i="8" s="1"/>
  <c r="AE19" i="8" s="1"/>
  <c r="AE20" i="8" s="1"/>
  <c r="AE21" i="8" s="1"/>
  <c r="AE22" i="8" s="1"/>
  <c r="AE23" i="8" s="1"/>
  <c r="AE24" i="8" s="1"/>
  <c r="AE25" i="8" s="1"/>
  <c r="AE26" i="8" s="1"/>
  <c r="AE27" i="8" s="1"/>
  <c r="AE28" i="8" s="1"/>
  <c r="AE29" i="8" s="1"/>
  <c r="AE30" i="8" s="1"/>
  <c r="AE31" i="8" s="1"/>
  <c r="AE32" i="8" s="1"/>
  <c r="AE33" i="8" s="1"/>
  <c r="AJ7" i="8"/>
  <c r="AJ8" i="8" s="1"/>
  <c r="AJ9" i="8" s="1"/>
  <c r="AJ10" i="8" s="1"/>
  <c r="AJ11" i="8" s="1"/>
  <c r="AJ12" i="8" s="1"/>
  <c r="AJ13" i="8" s="1"/>
  <c r="AJ14" i="8" s="1"/>
  <c r="AJ15" i="8" s="1"/>
  <c r="AJ16" i="8" s="1"/>
  <c r="AJ17" i="8" s="1"/>
  <c r="AJ18" i="8" s="1"/>
  <c r="AJ19" i="8" s="1"/>
  <c r="AJ20" i="8" s="1"/>
  <c r="AJ21" i="8" s="1"/>
  <c r="AJ22" i="8" s="1"/>
  <c r="AJ23" i="8" s="1"/>
  <c r="AJ24" i="8" s="1"/>
  <c r="AJ25" i="8" s="1"/>
  <c r="AJ26" i="8" s="1"/>
  <c r="AJ27" i="8" s="1"/>
  <c r="AJ28" i="8" s="1"/>
  <c r="AJ29" i="8" s="1"/>
  <c r="AJ30" i="8" s="1"/>
  <c r="AJ31" i="8" s="1"/>
  <c r="AJ32" i="8" s="1"/>
  <c r="AJ33" i="8" s="1"/>
  <c r="K8" i="8"/>
  <c r="K9" i="8" s="1"/>
  <c r="K10" i="8"/>
  <c r="K11" i="8" s="1"/>
  <c r="K12" i="8" s="1"/>
  <c r="K13" i="8" s="1"/>
  <c r="K14" i="8" s="1"/>
  <c r="K15" i="8" s="1"/>
  <c r="K16" i="8" s="1"/>
  <c r="K17" i="8" s="1"/>
  <c r="K18" i="8" s="1"/>
  <c r="K19" i="8" s="1"/>
  <c r="K20" i="8" s="1"/>
  <c r="K21" i="8" s="1"/>
  <c r="K22" i="8" s="1"/>
  <c r="K23" i="8" s="1"/>
  <c r="K24" i="8" s="1"/>
  <c r="K25" i="8" s="1"/>
  <c r="F7" i="8"/>
  <c r="F8" i="8" s="1"/>
  <c r="F9" i="8" s="1"/>
  <c r="F10" i="8" s="1"/>
  <c r="F11" i="8" s="1"/>
  <c r="F12" i="8" s="1"/>
  <c r="F13" i="8" s="1"/>
  <c r="F14" i="8" s="1"/>
  <c r="F15" i="8" s="1"/>
  <c r="F16" i="8" s="1"/>
  <c r="F17" i="8" s="1"/>
  <c r="F18" i="8" s="1"/>
  <c r="F19" i="8" s="1"/>
  <c r="A7" i="8"/>
  <c r="A8" i="8" s="1"/>
  <c r="A9" i="8" s="1"/>
  <c r="A10" i="8" s="1"/>
  <c r="A11" i="8" s="1"/>
  <c r="A12" i="8" s="1"/>
  <c r="A13" i="8" s="1"/>
  <c r="A14" i="8" s="1"/>
  <c r="A15" i="8" s="1"/>
  <c r="A16" i="8" s="1"/>
  <c r="A17" i="8" s="1"/>
  <c r="A18" i="8" s="1"/>
  <c r="A19" i="8" s="1"/>
  <c r="V7" i="7"/>
  <c r="V8" i="7" s="1"/>
  <c r="V9" i="7" s="1"/>
  <c r="V10" i="7" s="1"/>
  <c r="V11" i="7" s="1"/>
  <c r="V12" i="7" s="1"/>
  <c r="V13" i="7" s="1"/>
  <c r="V14" i="7" s="1"/>
  <c r="V15" i="7" s="1"/>
  <c r="V16" i="7" s="1"/>
  <c r="V17" i="7" s="1"/>
  <c r="V18" i="7" s="1"/>
  <c r="V19" i="7" s="1"/>
  <c r="V20" i="7" s="1"/>
  <c r="V21" i="7" s="1"/>
  <c r="V22" i="7" s="1"/>
  <c r="V23" i="7" s="1"/>
  <c r="V24" i="7" s="1"/>
  <c r="V25" i="7" s="1"/>
  <c r="V26" i="7" s="1"/>
  <c r="V27" i="7" s="1"/>
  <c r="V28" i="7" s="1"/>
  <c r="V29" i="7" s="1"/>
  <c r="V30" i="7" s="1"/>
  <c r="V31" i="7" s="1"/>
  <c r="V32" i="7" s="1"/>
  <c r="V33" i="7" s="1"/>
  <c r="S7" i="7"/>
  <c r="S8" i="7" s="1"/>
  <c r="S9" i="7" s="1"/>
  <c r="S10" i="7" s="1"/>
  <c r="S11" i="7" s="1"/>
  <c r="S12" i="7" s="1"/>
  <c r="S13" i="7" s="1"/>
  <c r="S14" i="7" s="1"/>
  <c r="S15" i="7" s="1"/>
  <c r="S16" i="7" s="1"/>
  <c r="S17" i="7" s="1"/>
  <c r="S18" i="7" s="1"/>
  <c r="S19" i="7" s="1"/>
  <c r="S20" i="7" s="1"/>
  <c r="S21" i="7" s="1"/>
  <c r="S22" i="7" s="1"/>
  <c r="S23" i="7" s="1"/>
  <c r="S24" i="7" s="1"/>
  <c r="S25" i="7" s="1"/>
  <c r="S26" i="7" s="1"/>
  <c r="S27" i="7" s="1"/>
  <c r="S28" i="7" s="1"/>
  <c r="S29" i="7" s="1"/>
  <c r="S30" i="7" s="1"/>
  <c r="S31" i="7" s="1"/>
  <c r="S32" i="7" s="1"/>
  <c r="S33" i="7" s="1"/>
  <c r="P7" i="7"/>
  <c r="P8" i="7" s="1"/>
  <c r="P9" i="7" s="1"/>
  <c r="P10" i="7" s="1"/>
  <c r="P11" i="7" s="1"/>
  <c r="P12" i="7" s="1"/>
  <c r="P13" i="7" s="1"/>
  <c r="P14" i="7" s="1"/>
  <c r="P15" i="7" s="1"/>
  <c r="P16" i="7" s="1"/>
  <c r="P17" i="7" s="1"/>
  <c r="P18" i="7" s="1"/>
  <c r="P19" i="7" s="1"/>
  <c r="P20" i="7" s="1"/>
  <c r="P21" i="7" s="1"/>
  <c r="P22" i="7" s="1"/>
  <c r="P23" i="7" s="1"/>
  <c r="P24" i="7" s="1"/>
  <c r="P25" i="7" s="1"/>
  <c r="P26" i="7" s="1"/>
  <c r="P27" i="7" s="1"/>
  <c r="P28" i="7" s="1"/>
  <c r="P29" i="7" s="1"/>
  <c r="M7" i="7"/>
  <c r="M8" i="7" s="1"/>
  <c r="M9" i="7" s="1"/>
  <c r="M10" i="7" s="1"/>
  <c r="M11" i="7" s="1"/>
  <c r="M12" i="7" s="1"/>
  <c r="M13" i="7" s="1"/>
  <c r="M14" i="7" s="1"/>
  <c r="M15" i="7" s="1"/>
  <c r="M16" i="7" s="1"/>
  <c r="M17" i="7" s="1"/>
  <c r="M18" i="7" s="1"/>
  <c r="M19" i="7" s="1"/>
  <c r="M20" i="7" s="1"/>
  <c r="M21" i="7" s="1"/>
  <c r="M22" i="7" s="1"/>
  <c r="M23" i="7" s="1"/>
  <c r="M24" i="7" s="1"/>
  <c r="M25" i="7" s="1"/>
  <c r="M26" i="7" s="1"/>
  <c r="M27" i="7" s="1"/>
  <c r="M28" i="7" s="1"/>
  <c r="M29" i="7" s="1"/>
  <c r="J7" i="7"/>
  <c r="J8" i="7" s="1"/>
  <c r="J9" i="7" s="1"/>
  <c r="J10" i="7" s="1"/>
  <c r="J11" i="7" s="1"/>
  <c r="J12" i="7" s="1"/>
  <c r="J13" i="7" s="1"/>
  <c r="J14" i="7" s="1"/>
  <c r="J15" i="7" s="1"/>
  <c r="J16" i="7" s="1"/>
  <c r="J17" i="7" s="1"/>
  <c r="J18" i="7" s="1"/>
  <c r="J19" i="7" s="1"/>
  <c r="J20" i="7" s="1"/>
  <c r="J21" i="7" s="1"/>
  <c r="J22" i="7" s="1"/>
  <c r="J23" i="7" s="1"/>
  <c r="J24" i="7" s="1"/>
  <c r="J25" i="7" s="1"/>
  <c r="G7" i="7"/>
  <c r="G8" i="7" s="1"/>
  <c r="G9" i="7" s="1"/>
  <c r="G10" i="7" s="1"/>
  <c r="G11" i="7" s="1"/>
  <c r="G12" i="7" s="1"/>
  <c r="G13" i="7" s="1"/>
  <c r="G14" i="7" s="1"/>
  <c r="G15" i="7" s="1"/>
  <c r="G16" i="7" s="1"/>
  <c r="G17" i="7" s="1"/>
  <c r="G18" i="7" s="1"/>
  <c r="G19" i="7" s="1"/>
  <c r="G20" i="7" s="1"/>
  <c r="G21" i="7" s="1"/>
  <c r="G22" i="7" s="1"/>
  <c r="G23" i="7" s="1"/>
  <c r="G24" i="7" s="1"/>
  <c r="G25" i="7" s="1"/>
  <c r="D7" i="7"/>
  <c r="D8" i="7" s="1"/>
  <c r="D9" i="7" s="1"/>
  <c r="D10" i="7" s="1"/>
  <c r="D11" i="7" s="1"/>
  <c r="D12" i="7" s="1"/>
  <c r="D13" i="7" s="1"/>
  <c r="D14" i="7" s="1"/>
  <c r="D15" i="7" s="1"/>
  <c r="D16" i="7" s="1"/>
  <c r="D17" i="7" s="1"/>
  <c r="D18" i="7" s="1"/>
  <c r="D19" i="7" s="1"/>
  <c r="A7" i="7"/>
  <c r="A8" i="7" s="1"/>
  <c r="A9" i="7" s="1"/>
  <c r="A10" i="7" s="1"/>
  <c r="A11" i="7" s="1"/>
  <c r="A12" i="7" s="1"/>
  <c r="A13" i="7" s="1"/>
  <c r="A14" i="7" s="1"/>
  <c r="A15" i="7" s="1"/>
  <c r="A16" i="7" s="1"/>
  <c r="A17" i="7" s="1"/>
  <c r="A18" i="7" s="1"/>
  <c r="A19" i="7" s="1"/>
  <c r="A7" i="5" l="1"/>
  <c r="A8" i="5" s="1"/>
  <c r="A9" i="5" s="1"/>
  <c r="A10" i="5" s="1"/>
  <c r="A11" i="5" s="1"/>
  <c r="A12" i="5" s="1"/>
  <c r="A13" i="5" s="1"/>
  <c r="A14" i="5" s="1"/>
  <c r="A15" i="5" s="1"/>
  <c r="D7" i="5"/>
  <c r="D8" i="5" s="1"/>
  <c r="D9" i="5" s="1"/>
  <c r="D10" i="5" s="1"/>
  <c r="D11" i="5" s="1"/>
  <c r="D12" i="5" s="1"/>
  <c r="D13" i="5" s="1"/>
  <c r="D14" i="5" s="1"/>
  <c r="D15" i="5" s="1"/>
  <c r="A7" i="4" l="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D9" i="2"/>
  <c r="D10" i="2" s="1"/>
  <c r="D11" i="2" s="1"/>
  <c r="D12" i="2" s="1"/>
  <c r="D13" i="2" s="1"/>
  <c r="D14" i="2" s="1"/>
  <c r="D15" i="2" s="1"/>
  <c r="D16" i="2" s="1"/>
  <c r="D17" i="2" s="1"/>
  <c r="A9" i="2"/>
  <c r="A10" i="2" s="1"/>
  <c r="A11" i="2" s="1"/>
  <c r="A12" i="2" s="1"/>
  <c r="A13" i="2" s="1"/>
  <c r="A14" i="2" s="1"/>
  <c r="A15" i="2" s="1"/>
  <c r="A16" i="2" s="1"/>
  <c r="A17" i="2" s="1"/>
  <c r="A7" i="3"/>
  <c r="A8" i="3" s="1"/>
  <c r="A9" i="3" s="1"/>
  <c r="A10" i="3" s="1"/>
  <c r="A11" i="3" s="1"/>
  <c r="A12" i="3" s="1"/>
  <c r="A13" i="3" s="1"/>
  <c r="A14" i="3" s="1"/>
  <c r="A15" i="3" s="1"/>
  <c r="A16" i="3" s="1"/>
  <c r="A17" i="3" s="1"/>
  <c r="A18" i="3" s="1"/>
  <c r="A19" i="3" s="1"/>
  <c r="F7" i="3"/>
  <c r="F8" i="3" s="1"/>
  <c r="F9" i="3" s="1"/>
  <c r="F10" i="3" s="1"/>
  <c r="F11" i="3" s="1"/>
  <c r="F12" i="3" s="1"/>
  <c r="F13" i="3" s="1"/>
  <c r="F14" i="3" s="1"/>
  <c r="F15" i="3" s="1"/>
  <c r="F16" i="3" s="1"/>
  <c r="F17" i="3" s="1"/>
  <c r="F18" i="3" s="1"/>
  <c r="F19" i="3" s="1"/>
  <c r="K7" i="3"/>
  <c r="K8" i="3" s="1"/>
  <c r="K9" i="3" s="1"/>
  <c r="K10" i="3" s="1"/>
  <c r="K11" i="3" s="1"/>
  <c r="K12" i="3" s="1"/>
  <c r="K13" i="3" s="1"/>
  <c r="K14" i="3" s="1"/>
  <c r="K15" i="3" s="1"/>
  <c r="K16" i="3" s="1"/>
  <c r="K17" i="3" s="1"/>
  <c r="K18" i="3" s="1"/>
  <c r="K19" i="3" s="1"/>
  <c r="K20" i="3" s="1"/>
  <c r="K21" i="3" s="1"/>
  <c r="K22" i="3" s="1"/>
  <c r="K23" i="3" s="1"/>
  <c r="K24" i="3" s="1"/>
  <c r="K25" i="3" s="1"/>
  <c r="P7" i="3"/>
  <c r="P8" i="3" s="1"/>
  <c r="P9" i="3" s="1"/>
  <c r="P10" i="3" s="1"/>
  <c r="P11" i="3" s="1"/>
  <c r="P12" i="3" s="1"/>
  <c r="P13" i="3" s="1"/>
  <c r="P14" i="3" s="1"/>
  <c r="P15" i="3" s="1"/>
  <c r="P16" i="3" s="1"/>
  <c r="P17" i="3" s="1"/>
  <c r="P18" i="3" s="1"/>
  <c r="P19" i="3" s="1"/>
  <c r="P20" i="3" s="1"/>
  <c r="P21" i="3" s="1"/>
  <c r="P22" i="3" s="1"/>
  <c r="P23" i="3" s="1"/>
  <c r="P24" i="3" s="1"/>
  <c r="P25" i="3" s="1"/>
  <c r="U7" i="3"/>
  <c r="U8" i="3" s="1"/>
  <c r="U9" i="3" s="1"/>
  <c r="U10" i="3" s="1"/>
  <c r="U11" i="3" s="1"/>
  <c r="U12" i="3" s="1"/>
  <c r="U13" i="3" s="1"/>
  <c r="U14" i="3" s="1"/>
  <c r="U15" i="3" s="1"/>
  <c r="U16" i="3" s="1"/>
  <c r="U17" i="3" s="1"/>
  <c r="U18" i="3" s="1"/>
  <c r="U19" i="3" s="1"/>
  <c r="U20" i="3" s="1"/>
  <c r="U21" i="3" s="1"/>
  <c r="U22" i="3" s="1"/>
  <c r="U23" i="3" s="1"/>
  <c r="U24" i="3" s="1"/>
  <c r="U25" i="3" s="1"/>
  <c r="U26" i="3" s="1"/>
  <c r="U27" i="3" s="1"/>
  <c r="U28" i="3" s="1"/>
  <c r="U29" i="3" s="1"/>
  <c r="Z7" i="3"/>
  <c r="Z8" i="3" s="1"/>
  <c r="Z9" i="3" s="1"/>
  <c r="Z10" i="3" s="1"/>
  <c r="Z11" i="3" s="1"/>
  <c r="Z12" i="3" s="1"/>
  <c r="Z13" i="3" s="1"/>
  <c r="Z14" i="3" s="1"/>
  <c r="Z15" i="3" s="1"/>
  <c r="Z16" i="3" s="1"/>
  <c r="Z17" i="3" s="1"/>
  <c r="Z18" i="3" s="1"/>
  <c r="Z19" i="3" s="1"/>
  <c r="Z20" i="3" s="1"/>
  <c r="Z21" i="3" s="1"/>
  <c r="Z22" i="3" s="1"/>
  <c r="Z23" i="3" s="1"/>
  <c r="Z24" i="3" s="1"/>
  <c r="Z25" i="3" s="1"/>
  <c r="Z26" i="3" s="1"/>
  <c r="Z27" i="3" s="1"/>
  <c r="Z28" i="3" s="1"/>
  <c r="Z29" i="3" s="1"/>
  <c r="AE7" i="3"/>
  <c r="AE8" i="3" s="1"/>
  <c r="AE9" i="3" s="1"/>
  <c r="AE10" i="3" s="1"/>
  <c r="AE11" i="3" s="1"/>
  <c r="AE12" i="3" s="1"/>
  <c r="AE13" i="3" s="1"/>
  <c r="AE14" i="3" s="1"/>
  <c r="AE15" i="3" s="1"/>
  <c r="AE16" i="3" s="1"/>
  <c r="AE17" i="3" s="1"/>
  <c r="AE18" i="3" s="1"/>
  <c r="AE19" i="3" s="1"/>
  <c r="AE20" i="3" s="1"/>
  <c r="AE21" i="3" s="1"/>
  <c r="AE22" i="3" s="1"/>
  <c r="AE23" i="3" s="1"/>
  <c r="AE24" i="3" s="1"/>
  <c r="AE25" i="3" s="1"/>
  <c r="AE26" i="3" s="1"/>
  <c r="AE27" i="3" s="1"/>
  <c r="AE28" i="3" s="1"/>
  <c r="AE29" i="3" s="1"/>
  <c r="AE30" i="3" s="1"/>
  <c r="AE31" i="3" s="1"/>
  <c r="AE32" i="3" s="1"/>
  <c r="AE33" i="3" s="1"/>
  <c r="AJ7" i="3"/>
  <c r="AJ8" i="3" s="1"/>
  <c r="AJ9" i="3" s="1"/>
  <c r="AJ10" i="3" s="1"/>
  <c r="AJ11" i="3" s="1"/>
  <c r="AJ12" i="3" s="1"/>
  <c r="AJ13" i="3" s="1"/>
  <c r="AJ14" i="3" s="1"/>
  <c r="AJ15" i="3" s="1"/>
  <c r="AJ16" i="3" s="1"/>
  <c r="AJ17" i="3" s="1"/>
  <c r="AJ18" i="3" s="1"/>
  <c r="AJ19" i="3" s="1"/>
  <c r="AJ20" i="3" s="1"/>
  <c r="AJ21" i="3" s="1"/>
  <c r="AJ22" i="3" s="1"/>
  <c r="AJ23" i="3" s="1"/>
  <c r="AJ24" i="3" s="1"/>
  <c r="AJ25" i="3" s="1"/>
  <c r="AJ26" i="3" s="1"/>
  <c r="AJ27" i="3" s="1"/>
  <c r="AJ28" i="3" s="1"/>
  <c r="AJ29" i="3" s="1"/>
  <c r="AJ30" i="3" s="1"/>
  <c r="AJ31" i="3" s="1"/>
  <c r="AJ32" i="3" s="1"/>
  <c r="AJ33" i="3" s="1"/>
</calcChain>
</file>

<file path=xl/sharedStrings.xml><?xml version="1.0" encoding="utf-8"?>
<sst xmlns="http://schemas.openxmlformats.org/spreadsheetml/2006/main" count="3070" uniqueCount="1280">
  <si>
    <t>0.004931</t>
  </si>
  <si>
    <t>0.005288</t>
  </si>
  <si>
    <t>0.811972</t>
  </si>
  <si>
    <t>0.811644</t>
  </si>
  <si>
    <t>0.006043</t>
  </si>
  <si>
    <t>0.006485</t>
  </si>
  <si>
    <t>0.006971</t>
  </si>
  <si>
    <t>0.907054</t>
  </si>
  <si>
    <t>0.906629</t>
  </si>
  <si>
    <t>0.906162</t>
  </si>
  <si>
    <t>0.007510</t>
  </si>
  <si>
    <t>0.008113</t>
  </si>
  <si>
    <t>0.905643</t>
  </si>
  <si>
    <t>0.905062</t>
  </si>
  <si>
    <t>0.008790</t>
  </si>
  <si>
    <t>0.009551</t>
  </si>
  <si>
    <t>0.904411</t>
  </si>
  <si>
    <t>0.903678</t>
  </si>
  <si>
    <t>0.008935</t>
  </si>
  <si>
    <t>0.009581</t>
  </si>
  <si>
    <t>0.659299</t>
  </si>
  <si>
    <t>0.658767</t>
  </si>
  <si>
    <t>0.011526</t>
  </si>
  <si>
    <t>0.012365</t>
  </si>
  <si>
    <t>0.013288</t>
  </si>
  <si>
    <t>0.822747</t>
  </si>
  <si>
    <t>0.821977</t>
  </si>
  <si>
    <t>0.821129</t>
  </si>
  <si>
    <t>0.014312</t>
  </si>
  <si>
    <t>0.015457</t>
  </si>
  <si>
    <t>0.820189</t>
  </si>
  <si>
    <t>0.819138</t>
  </si>
  <si>
    <t>0.016741</t>
  </si>
  <si>
    <t>0.018183</t>
  </si>
  <si>
    <t>0.817959</t>
  </si>
  <si>
    <t>0.816635</t>
  </si>
  <si>
    <t>0.011848</t>
  </si>
  <si>
    <t>0.012711</t>
  </si>
  <si>
    <t>0.535539</t>
  </si>
  <si>
    <t>0.534900</t>
  </si>
  <si>
    <t>0.016096</t>
  </si>
  <si>
    <t>0.017260</t>
  </si>
  <si>
    <t>0.018532</t>
  </si>
  <si>
    <t>0.746599</t>
  </si>
  <si>
    <t>0.745578</t>
  </si>
  <si>
    <t>0.744460</t>
  </si>
  <si>
    <t>0.019940</t>
  </si>
  <si>
    <t>0.021509</t>
  </si>
  <si>
    <t>0.743224</t>
  </si>
  <si>
    <t>0.741847</t>
  </si>
  <si>
    <t>0.023265</t>
  </si>
  <si>
    <t>0.025236</t>
  </si>
  <si>
    <t>0.740304</t>
  </si>
  <si>
    <t>0.738574</t>
  </si>
  <si>
    <t>0.014214</t>
  </si>
  <si>
    <t>0.015252</t>
  </si>
  <si>
    <t>0.435010</t>
  </si>
  <si>
    <t>0.434324</t>
  </si>
  <si>
    <t>0.020243</t>
  </si>
  <si>
    <t>0.021699</t>
  </si>
  <si>
    <t>0.023288</t>
  </si>
  <si>
    <t>0.677498</t>
  </si>
  <si>
    <t>0.676279</t>
  </si>
  <si>
    <t>0.674950</t>
  </si>
  <si>
    <t>0.025040</t>
  </si>
  <si>
    <t>0.026990</t>
  </si>
  <si>
    <t>0.673482</t>
  </si>
  <si>
    <t>0.671848</t>
  </si>
  <si>
    <t>0.029170</t>
  </si>
  <si>
    <t>0.031615</t>
  </si>
  <si>
    <t>0.670021</t>
  </si>
  <si>
    <t>0.667974</t>
  </si>
  <si>
    <t>0.015812</t>
  </si>
  <si>
    <t>0.016979</t>
  </si>
  <si>
    <t>0.353483</t>
  </si>
  <si>
    <t>0.352795</t>
  </si>
  <si>
    <t>0.023632</t>
  </si>
  <si>
    <t>0.025328</t>
  </si>
  <si>
    <t>0.027167</t>
  </si>
  <si>
    <t>0.615042</t>
  </si>
  <si>
    <t>0.613687</t>
  </si>
  <si>
    <t>0.612216</t>
  </si>
  <si>
    <t>0.029188</t>
  </si>
  <si>
    <t>0.031428</t>
  </si>
  <si>
    <t>0.610598</t>
  </si>
  <si>
    <t>0.608803</t>
  </si>
  <si>
    <t>0.033929</t>
  </si>
  <si>
    <t>0.036727</t>
  </si>
  <si>
    <t>0.606800</t>
  </si>
  <si>
    <t>0.604558</t>
  </si>
  <si>
    <t>0.017111</t>
  </si>
  <si>
    <t>0.018383</t>
  </si>
  <si>
    <t>0.287236</t>
  </si>
  <si>
    <t>0.286570</t>
  </si>
  <si>
    <t>0.026709</t>
  </si>
  <si>
    <t>0.028620</t>
  </si>
  <si>
    <t>0.030686</t>
  </si>
  <si>
    <t>0.558343</t>
  </si>
  <si>
    <t>0.556888</t>
  </si>
  <si>
    <t>0.555313</t>
  </si>
  <si>
    <t>0.032948</t>
  </si>
  <si>
    <t>0.035450</t>
  </si>
  <si>
    <t>0.553586</t>
  </si>
  <si>
    <t>0.551675</t>
  </si>
  <si>
    <t>0.038238</t>
  </si>
  <si>
    <t>0.041354</t>
  </si>
  <si>
    <t>0.549544</t>
  </si>
  <si>
    <t>0.547163</t>
  </si>
  <si>
    <t>0.017850</t>
  </si>
  <si>
    <t>0.019199</t>
  </si>
  <si>
    <t>0.233489</t>
  </si>
  <si>
    <t>0.232863</t>
  </si>
  <si>
    <t>0.029149</t>
  </si>
  <si>
    <t>0.031237</t>
  </si>
  <si>
    <t>0.033482</t>
  </si>
  <si>
    <t>0.507066</t>
  </si>
  <si>
    <t>0.505550</t>
  </si>
  <si>
    <t>0.503917</t>
  </si>
  <si>
    <t>0.035929</t>
  </si>
  <si>
    <t>0.038626</t>
  </si>
  <si>
    <t>0.502133</t>
  </si>
  <si>
    <t>0.500164</t>
  </si>
  <si>
    <t>0.041621</t>
  </si>
  <si>
    <t>0.044963</t>
  </si>
  <si>
    <t>0.497976</t>
  </si>
  <si>
    <t>0.495534</t>
  </si>
  <si>
    <t>0.018450</t>
  </si>
  <si>
    <t>0.019863</t>
  </si>
  <si>
    <t>0.189798</t>
  </si>
  <si>
    <t>0.189221</t>
  </si>
  <si>
    <t>0.031364</t>
  </si>
  <si>
    <t>0.033613</t>
  </si>
  <si>
    <t>0.036020</t>
  </si>
  <si>
    <t>0.460498</t>
  </si>
  <si>
    <t>0.458945</t>
  </si>
  <si>
    <t>0.457277</t>
  </si>
  <si>
    <t>0.038634</t>
  </si>
  <si>
    <t>0.041505</t>
  </si>
  <si>
    <t>0.455462</t>
  </si>
  <si>
    <t>0.453464</t>
  </si>
  <si>
    <t>0.044686</t>
  </si>
  <si>
    <t>0.048231</t>
  </si>
  <si>
    <t>0.451247</t>
  </si>
  <si>
    <t>0.448777</t>
  </si>
  <si>
    <t>0.018628</t>
  </si>
  <si>
    <t>0.020087</t>
  </si>
  <si>
    <t>0.154338</t>
  </si>
  <si>
    <t>0.153814</t>
  </si>
  <si>
    <t>0.033037</t>
  </si>
  <si>
    <t>0.035419</t>
  </si>
  <si>
    <t>0.037955</t>
  </si>
  <si>
    <t>0.418363</t>
  </si>
  <si>
    <t>0.416797</t>
  </si>
  <si>
    <t>0.415122</t>
  </si>
  <si>
    <t>0.040695</t>
  </si>
  <si>
    <t>0.043691</t>
  </si>
  <si>
    <t>0.413307</t>
  </si>
  <si>
    <t>0.411316</t>
  </si>
  <si>
    <t>0.046999</t>
  </si>
  <si>
    <t>0.050676</t>
  </si>
  <si>
    <t>0.409114</t>
  </si>
  <si>
    <t>0.406665</t>
  </si>
  <si>
    <t>0.018773</t>
  </si>
  <si>
    <t>0.020269</t>
  </si>
  <si>
    <t>0.125503</t>
  </si>
  <si>
    <t>0.125033</t>
  </si>
  <si>
    <t>0.034556</t>
  </si>
  <si>
    <t>0.037058</t>
  </si>
  <si>
    <t>0.039712</t>
  </si>
  <si>
    <t>0.380082</t>
  </si>
  <si>
    <t>0.378519</t>
  </si>
  <si>
    <t>0.376854</t>
  </si>
  <si>
    <t>0.042565</t>
  </si>
  <si>
    <t>0.045674</t>
  </si>
  <si>
    <t>0.375054</t>
  </si>
  <si>
    <t>0.373086</t>
  </si>
  <si>
    <t>0.049096</t>
  </si>
  <si>
    <t>0.052892</t>
  </si>
  <si>
    <t>0.370915</t>
  </si>
  <si>
    <t>0.368504</t>
  </si>
  <si>
    <t>0.018587</t>
  </si>
  <si>
    <t>0.020107</t>
  </si>
  <si>
    <t>0.102091</t>
  </si>
  <si>
    <t>0.101673</t>
  </si>
  <si>
    <t>0.035606</t>
  </si>
  <si>
    <t>0.038210</t>
  </si>
  <si>
    <t>0.040957</t>
  </si>
  <si>
    <t>0.345430</t>
  </si>
  <si>
    <t>0.343884</t>
  </si>
  <si>
    <t>0.342244</t>
  </si>
  <si>
    <t>0.043897</t>
  </si>
  <si>
    <t>0.047083</t>
  </si>
  <si>
    <t>0.340479</t>
  </si>
  <si>
    <t>0.338556</t>
  </si>
  <si>
    <t>0.050577</t>
  </si>
  <si>
    <t>0.054439</t>
  </si>
  <si>
    <t>0.336440</t>
  </si>
  <si>
    <t>0.334097</t>
  </si>
  <si>
    <t xml:space="preserve"> </t>
  </si>
  <si>
    <t>0.019976</t>
  </si>
  <si>
    <t>0.082677</t>
  </si>
  <si>
    <t>0.036559</t>
  </si>
  <si>
    <t>0.039256</t>
  </si>
  <si>
    <t>0.042088</t>
  </si>
  <si>
    <t>0.313936</t>
  </si>
  <si>
    <t>0.312419</t>
  </si>
  <si>
    <t>0.310813</t>
  </si>
  <si>
    <t>0.045105</t>
  </si>
  <si>
    <t>0.048362</t>
  </si>
  <si>
    <t>0.309091</t>
  </si>
  <si>
    <t>0.307221</t>
  </si>
  <si>
    <t>0.051920</t>
  </si>
  <si>
    <t>0.055841</t>
  </si>
  <si>
    <t>0.305169</t>
  </si>
  <si>
    <t>0.302902</t>
  </si>
  <si>
    <t>0.019565</t>
  </si>
  <si>
    <t>0.067254</t>
  </si>
  <si>
    <t>0.037102</t>
  </si>
  <si>
    <t>0.039877</t>
  </si>
  <si>
    <t>0.042780</t>
  </si>
  <si>
    <t>0.285416</t>
  </si>
  <si>
    <t>0.283935</t>
  </si>
  <si>
    <t>0.282374</t>
  </si>
  <si>
    <t>0.045856</t>
  </si>
  <si>
    <t>0.049160</t>
  </si>
  <si>
    <t>0.280705</t>
  </si>
  <si>
    <t>0.278899</t>
  </si>
  <si>
    <t>0.052751</t>
  </si>
  <si>
    <t>0.056695</t>
  </si>
  <si>
    <t>0.276925</t>
  </si>
  <si>
    <t>0.274749</t>
  </si>
  <si>
    <t>0.037595</t>
  </si>
  <si>
    <t>0.040441</t>
  </si>
  <si>
    <t>0.043408</t>
  </si>
  <si>
    <t>0.259487</t>
  </si>
  <si>
    <t>0.258049</t>
  </si>
  <si>
    <t>0.256536</t>
  </si>
  <si>
    <t>0.046537</t>
  </si>
  <si>
    <t>0.049883</t>
  </si>
  <si>
    <t>0.254926</t>
  </si>
  <si>
    <t>0.253188</t>
  </si>
  <si>
    <t>0.053506</t>
  </si>
  <si>
    <t>0.057469</t>
  </si>
  <si>
    <t>0.251294</t>
  </si>
  <si>
    <t>0.249212</t>
  </si>
  <si>
    <t>0.037725</t>
  </si>
  <si>
    <t>0.040631</t>
  </si>
  <si>
    <t>0.043650</t>
  </si>
  <si>
    <t>0.235995</t>
  </si>
  <si>
    <t>0.234605</t>
  </si>
  <si>
    <t>0.233148</t>
  </si>
  <si>
    <t>0.046821</t>
  </si>
  <si>
    <t>0.050195</t>
  </si>
  <si>
    <t>0.231600</t>
  </si>
  <si>
    <t>0.229936</t>
  </si>
  <si>
    <t>0.053829</t>
  </si>
  <si>
    <t>0.057787</t>
  </si>
  <si>
    <t>0.228128</t>
  </si>
  <si>
    <t>0.226146</t>
  </si>
  <si>
    <t>0.040803</t>
  </si>
  <si>
    <t>0.043870</t>
  </si>
  <si>
    <t>0.213292</t>
  </si>
  <si>
    <t>0.211891</t>
  </si>
  <si>
    <t>0.047079</t>
  </si>
  <si>
    <t>0.050477</t>
  </si>
  <si>
    <t>0.210408</t>
  </si>
  <si>
    <t>0.208819</t>
  </si>
  <si>
    <t>0.054122</t>
  </si>
  <si>
    <t>0.058075</t>
  </si>
  <si>
    <t>0.207098</t>
  </si>
  <si>
    <t>0.205216</t>
  </si>
  <si>
    <t>0.040644</t>
  </si>
  <si>
    <t>0.043748</t>
  </si>
  <si>
    <t>0.193983</t>
  </si>
  <si>
    <t>0.192641</t>
  </si>
  <si>
    <t>0.046987</t>
  </si>
  <si>
    <t>0.050401</t>
  </si>
  <si>
    <t>0.191225</t>
  </si>
  <si>
    <t>0.189712</t>
  </si>
  <si>
    <t>0.054044</t>
  </si>
  <si>
    <t>0.057977</t>
  </si>
  <si>
    <t>0.188078</t>
  </si>
  <si>
    <t>0.186297</t>
  </si>
  <si>
    <t>0.043638</t>
  </si>
  <si>
    <t>0.175140</t>
  </si>
  <si>
    <t>0.046903</t>
  </si>
  <si>
    <t>0.050332</t>
  </si>
  <si>
    <t>0.173791</t>
  </si>
  <si>
    <t>0.172353</t>
  </si>
  <si>
    <t>0.053973</t>
  </si>
  <si>
    <t>0.057888</t>
  </si>
  <si>
    <t>0.170806</t>
  </si>
  <si>
    <t>0.169123</t>
  </si>
  <si>
    <t>0.043221</t>
  </si>
  <si>
    <t>0.159285</t>
  </si>
  <si>
    <t>0.046506</t>
  </si>
  <si>
    <t>0.049943</t>
  </si>
  <si>
    <t>0.158002</t>
  </si>
  <si>
    <t>0.156640</t>
  </si>
  <si>
    <t>0.053577</t>
  </si>
  <si>
    <t>0.057464</t>
  </si>
  <si>
    <t>0.155177</t>
  </si>
  <si>
    <t>0.153591</t>
  </si>
  <si>
    <t>0.046144</t>
  </si>
  <si>
    <t>0.049589</t>
  </si>
  <si>
    <t>0.143648</t>
  </si>
  <si>
    <t>0.142359</t>
  </si>
  <si>
    <t>0.053217</t>
  </si>
  <si>
    <t>0.057079</t>
  </si>
  <si>
    <t>0.140978</t>
  </si>
  <si>
    <t>0.139486</t>
  </si>
  <si>
    <t>0.045501</t>
  </si>
  <si>
    <t>0.048948</t>
  </si>
  <si>
    <t>0.130644</t>
  </si>
  <si>
    <t>0.129426</t>
  </si>
  <si>
    <t>0.052565</t>
  </si>
  <si>
    <t>0.056399</t>
  </si>
  <si>
    <t>0.128125</t>
  </si>
  <si>
    <t>0.126723</t>
  </si>
  <si>
    <t>0.048365</t>
  </si>
  <si>
    <t>0.117668</t>
  </si>
  <si>
    <t>0.051973</t>
  </si>
  <si>
    <t>0.055781</t>
  </si>
  <si>
    <t>0.116444</t>
  </si>
  <si>
    <t>0.115128</t>
  </si>
  <si>
    <t>0.047520</t>
  </si>
  <si>
    <t>0.107015</t>
  </si>
  <si>
    <t>0.051115</t>
  </si>
  <si>
    <t>0.054895</t>
  </si>
  <si>
    <t>0.105865</t>
  </si>
  <si>
    <t>0.104631</t>
  </si>
  <si>
    <t>0.050335</t>
  </si>
  <si>
    <t>0.054090</t>
  </si>
  <si>
    <t>0.096247</t>
  </si>
  <si>
    <t>0.095092</t>
  </si>
  <si>
    <t>0.049312</t>
  </si>
  <si>
    <t>0.053040</t>
  </si>
  <si>
    <t>0.087534</t>
  </si>
  <si>
    <t>0.086453</t>
  </si>
  <si>
    <t>0.052085</t>
  </si>
  <si>
    <t>0.078599</t>
  </si>
  <si>
    <t>0.050904</t>
  </si>
  <si>
    <t>0.071483</t>
  </si>
  <si>
    <t>0.004590</t>
  </si>
  <si>
    <t>0.008319</t>
  </si>
  <si>
    <t>0.011022</t>
  </si>
  <si>
    <t>0.013218</t>
  </si>
  <si>
    <t>0.014685</t>
  </si>
  <si>
    <t>0.015878</t>
  </si>
  <si>
    <t>0.016537</t>
  </si>
  <si>
    <t>0.017072</t>
  </si>
  <si>
    <t>0.017203</t>
  </si>
  <si>
    <t>0.812285</t>
  </si>
  <si>
    <t>0.659807</t>
  </si>
  <si>
    <t>0.536150</t>
  </si>
  <si>
    <t>0.435668</t>
  </si>
  <si>
    <t>0.354147</t>
  </si>
  <si>
    <t>0.287879</t>
  </si>
  <si>
    <t>0.234095</t>
  </si>
  <si>
    <t>0.190359</t>
  </si>
  <si>
    <t>0.154848</t>
  </si>
  <si>
    <t>5</t>
  </si>
  <si>
    <t>6</t>
  </si>
  <si>
    <t>7</t>
  </si>
  <si>
    <t>8</t>
  </si>
  <si>
    <t>9</t>
  </si>
  <si>
    <t>10</t>
  </si>
  <si>
    <t>11</t>
  </si>
  <si>
    <t>12</t>
  </si>
  <si>
    <t>13</t>
  </si>
  <si>
    <t>14</t>
  </si>
  <si>
    <t>0.001033</t>
  </si>
  <si>
    <t>0.001136</t>
  </si>
  <si>
    <t>0.001256</t>
  </si>
  <si>
    <t>0.815548</t>
  </si>
  <si>
    <t>0.815453</t>
  </si>
  <si>
    <t>0.815343</t>
  </si>
  <si>
    <t>0.001488</t>
  </si>
  <si>
    <t>0.001661</t>
  </si>
  <si>
    <t>0.001860</t>
  </si>
  <si>
    <t>0.911438</t>
  </si>
  <si>
    <t>0.911271</t>
  </si>
  <si>
    <t>0.911080</t>
  </si>
  <si>
    <t>0.002085</t>
  </si>
  <si>
    <t>0.002335</t>
  </si>
  <si>
    <t>0.910864</t>
  </si>
  <si>
    <t>0.910622</t>
  </si>
  <si>
    <t>0.002609</t>
  </si>
  <si>
    <t>0.002903</t>
  </si>
  <si>
    <t>0.910359</t>
  </si>
  <si>
    <t>0.910076</t>
  </si>
  <si>
    <t>0.001876</t>
  </si>
  <si>
    <t>0.002063</t>
  </si>
  <si>
    <t>0.002281</t>
  </si>
  <si>
    <t>0.665118</t>
  </si>
  <si>
    <t>0.664964</t>
  </si>
  <si>
    <t>0.664785</t>
  </si>
  <si>
    <t>0.002845</t>
  </si>
  <si>
    <t>0.003175</t>
  </si>
  <si>
    <t>0.003555</t>
  </si>
  <si>
    <t>0.830719</t>
  </si>
  <si>
    <t>0.830416</t>
  </si>
  <si>
    <t>0.830067</t>
  </si>
  <si>
    <t>0.003984</t>
  </si>
  <si>
    <t>0.004463</t>
  </si>
  <si>
    <t>0.829673</t>
  </si>
  <si>
    <t>0.829233</t>
  </si>
  <si>
    <t>0.004985</t>
  </si>
  <si>
    <t>0.005545</t>
  </si>
  <si>
    <t>0.828754</t>
  </si>
  <si>
    <t>0.828239</t>
  </si>
  <si>
    <t>0.002475</t>
  </si>
  <si>
    <t>0.002716</t>
  </si>
  <si>
    <t>0.002997</t>
  </si>
  <si>
    <t>0.542490</t>
  </si>
  <si>
    <t>0.542310</t>
  </si>
  <si>
    <t>0.542101</t>
  </si>
  <si>
    <t>0.003933</t>
  </si>
  <si>
    <t>0.004383</t>
  </si>
  <si>
    <t>0.004901</t>
  </si>
  <si>
    <t>0.757268</t>
  </si>
  <si>
    <t>0.756873</t>
  </si>
  <si>
    <t>0.756417</t>
  </si>
  <si>
    <t>0.005490</t>
  </si>
  <si>
    <t>0.006150</t>
  </si>
  <si>
    <t>0.755899</t>
  </si>
  <si>
    <t>0.755319</t>
  </si>
  <si>
    <t>0.006875</t>
  </si>
  <si>
    <t>0.007657</t>
  </si>
  <si>
    <t>0.754682</t>
  </si>
  <si>
    <t>0.753996</t>
  </si>
  <si>
    <t>0.002964</t>
  </si>
  <si>
    <t>0.003249</t>
  </si>
  <si>
    <t>0.003581</t>
  </si>
  <si>
    <t>0.442471</t>
  </si>
  <si>
    <t>0.442280</t>
  </si>
  <si>
    <t>0.442058</t>
  </si>
  <si>
    <t>0.004925</t>
  </si>
  <si>
    <t>0.005483</t>
  </si>
  <si>
    <t>0.006128</t>
  </si>
  <si>
    <t>0.690312</t>
  </si>
  <si>
    <t>0.689843</t>
  </si>
  <si>
    <t>0.689301</t>
  </si>
  <si>
    <t>0.006862</t>
  </si>
  <si>
    <t>0.007687</t>
  </si>
  <si>
    <t>0.688685</t>
  </si>
  <si>
    <t>0.687993</t>
  </si>
  <si>
    <t>0.008596</t>
  </si>
  <si>
    <t>0.687231</t>
  </si>
  <si>
    <t>0.686407</t>
  </si>
  <si>
    <t>0.003285</t>
  </si>
  <si>
    <t>0.003595</t>
  </si>
  <si>
    <t>0.003954</t>
  </si>
  <si>
    <t>0.360924</t>
  </si>
  <si>
    <t>0.360737</t>
  </si>
  <si>
    <t>0.360519</t>
  </si>
  <si>
    <t>0.005702</t>
  </si>
  <si>
    <t>0.006338</t>
  </si>
  <si>
    <t>0.007074</t>
  </si>
  <si>
    <t>0.629361</t>
  </si>
  <si>
    <t>0.628848</t>
  </si>
  <si>
    <t>0.628256</t>
  </si>
  <si>
    <t>0.007915</t>
  </si>
  <si>
    <t>0.008864</t>
  </si>
  <si>
    <t>0.627579</t>
  </si>
  <si>
    <t>0.626817</t>
  </si>
  <si>
    <t>0.009915</t>
  </si>
  <si>
    <t>0.011060</t>
  </si>
  <si>
    <t>0.625974</t>
  </si>
  <si>
    <t>0.625058</t>
  </si>
  <si>
    <t>0.003547</t>
  </si>
  <si>
    <t>0.003877</t>
  </si>
  <si>
    <t>0.004258</t>
  </si>
  <si>
    <t>0.294405</t>
  </si>
  <si>
    <t>0.294227</t>
  </si>
  <si>
    <t>0.294021</t>
  </si>
  <si>
    <t>0.006410</t>
  </si>
  <si>
    <t>0.007117</t>
  </si>
  <si>
    <t>0.007936</t>
  </si>
  <si>
    <t>0.573791</t>
  </si>
  <si>
    <t>0.573246</t>
  </si>
  <si>
    <t>0.572616</t>
  </si>
  <si>
    <t>0.008874</t>
  </si>
  <si>
    <t>0.009936</t>
  </si>
  <si>
    <t>0.571895</t>
  </si>
  <si>
    <t>0.571081</t>
  </si>
  <si>
    <t>0.011117</t>
  </si>
  <si>
    <t>0.012408</t>
  </si>
  <si>
    <t>0.570177</t>
  </si>
  <si>
    <t>0.569192</t>
  </si>
  <si>
    <t>0.003694</t>
  </si>
  <si>
    <t>0.004030</t>
  </si>
  <si>
    <t>0.004418</t>
  </si>
  <si>
    <t>0.240165</t>
  </si>
  <si>
    <t>0.240001</t>
  </si>
  <si>
    <t>0.239812</t>
  </si>
  <si>
    <t>0.006946</t>
  </si>
  <si>
    <t>0.007700</t>
  </si>
  <si>
    <t>0.008574</t>
  </si>
  <si>
    <t>0.523189</t>
  </si>
  <si>
    <t>0.522631</t>
  </si>
  <si>
    <t>0.521986</t>
  </si>
  <si>
    <t>0.009577</t>
  </si>
  <si>
    <t>0.010716</t>
  </si>
  <si>
    <t>0.521247</t>
  </si>
  <si>
    <t>0.520410</t>
  </si>
  <si>
    <t>0.011988</t>
  </si>
  <si>
    <t>0.013387</t>
  </si>
  <si>
    <t>0.519477</t>
  </si>
  <si>
    <t>0.518456</t>
  </si>
  <si>
    <t>0.003813</t>
  </si>
  <si>
    <t>0.004155</t>
  </si>
  <si>
    <t>0.004548</t>
  </si>
  <si>
    <t>0.195917</t>
  </si>
  <si>
    <t>0.195769</t>
  </si>
  <si>
    <t>0.195598</t>
  </si>
  <si>
    <t>0.007435</t>
  </si>
  <si>
    <t>0.008232</t>
  </si>
  <si>
    <t>0.009155</t>
  </si>
  <si>
    <t>0.477049</t>
  </si>
  <si>
    <t>0.476485</t>
  </si>
  <si>
    <t>0.475833</t>
  </si>
  <si>
    <t>0.010217</t>
  </si>
  <si>
    <t>0.011427</t>
  </si>
  <si>
    <t>0.475084</t>
  </si>
  <si>
    <t>0.474235</t>
  </si>
  <si>
    <t>0.012782</t>
  </si>
  <si>
    <t>0.014279</t>
  </si>
  <si>
    <t>0.473286</t>
  </si>
  <si>
    <t>0.472243</t>
  </si>
  <si>
    <t>0.003851</t>
  </si>
  <si>
    <t>0.004189</t>
  </si>
  <si>
    <t>0.004578</t>
  </si>
  <si>
    <t>0.159833</t>
  </si>
  <si>
    <t>0.159701</t>
  </si>
  <si>
    <t>0.159549</t>
  </si>
  <si>
    <t>0.007787</t>
  </si>
  <si>
    <t>0.008608</t>
  </si>
  <si>
    <t>0.009558</t>
  </si>
  <si>
    <t>0.435022</t>
  </si>
  <si>
    <t>0.434464</t>
  </si>
  <si>
    <t>0.433819</t>
  </si>
  <si>
    <t>0.010653</t>
  </si>
  <si>
    <t>0.011903</t>
  </si>
  <si>
    <t>0.433078</t>
  </si>
  <si>
    <t>0.432236</t>
  </si>
  <si>
    <t>0.013310</t>
  </si>
  <si>
    <t>0.014869</t>
  </si>
  <si>
    <t>0.431292</t>
  </si>
  <si>
    <t>0.430252</t>
  </si>
  <si>
    <t>0.004217</t>
  </si>
  <si>
    <t>0.004602</t>
  </si>
  <si>
    <t>0.130278</t>
  </si>
  <si>
    <t>0.130144</t>
  </si>
  <si>
    <t>0.008108</t>
  </si>
  <si>
    <t>0.008950</t>
  </si>
  <si>
    <t>0.009926</t>
  </si>
  <si>
    <t>0.396697</t>
  </si>
  <si>
    <t>0.396149</t>
  </si>
  <si>
    <t>0.395515</t>
  </si>
  <si>
    <t>0.011051</t>
  </si>
  <si>
    <t>0.012338</t>
  </si>
  <si>
    <t>0.394786</t>
  </si>
  <si>
    <t>0.393956</t>
  </si>
  <si>
    <t>0.013791</t>
  </si>
  <si>
    <t>0.015407</t>
  </si>
  <si>
    <t>0.393024</t>
  </si>
  <si>
    <t>0.391994</t>
  </si>
  <si>
    <t>0.004181</t>
  </si>
  <si>
    <t>0.004554</t>
  </si>
  <si>
    <t>0.106283</t>
  </si>
  <si>
    <t>0.106167</t>
  </si>
  <si>
    <t>0.008320</t>
  </si>
  <si>
    <t>0.009169</t>
  </si>
  <si>
    <t>0.010152</t>
  </si>
  <si>
    <t>0.361780</t>
  </si>
  <si>
    <t>0.361249</t>
  </si>
  <si>
    <t>0.360635</t>
  </si>
  <si>
    <t>0.011287</t>
  </si>
  <si>
    <t>0.012586</t>
  </si>
  <si>
    <t>0.359928</t>
  </si>
  <si>
    <t>0.359123</t>
  </si>
  <si>
    <t>0.014058</t>
  </si>
  <si>
    <t>0.015702</t>
  </si>
  <si>
    <t>0.358217</t>
  </si>
  <si>
    <t>0.357213</t>
  </si>
  <si>
    <t>0.004515</t>
  </si>
  <si>
    <t>0.086607</t>
  </si>
  <si>
    <t>0.008512</t>
  </si>
  <si>
    <t>0.009368</t>
  </si>
  <si>
    <t>0.010359</t>
  </si>
  <si>
    <t>0.329936</t>
  </si>
  <si>
    <t>0.329424</t>
  </si>
  <si>
    <t>0.328831</t>
  </si>
  <si>
    <t>0.011502</t>
  </si>
  <si>
    <t>0.012813</t>
  </si>
  <si>
    <t>0.328148</t>
  </si>
  <si>
    <t>0.327370</t>
  </si>
  <si>
    <t>0.014302</t>
  </si>
  <si>
    <t>0.015970</t>
  </si>
  <si>
    <t>0.326493</t>
  </si>
  <si>
    <t>0.325518</t>
  </si>
  <si>
    <t>0.004423</t>
  </si>
  <si>
    <t>0.070655</t>
  </si>
  <si>
    <t>0.008616</t>
  </si>
  <si>
    <t>0.009469</t>
  </si>
  <si>
    <t>0.010453</t>
  </si>
  <si>
    <t>0.300919</t>
  </si>
  <si>
    <t>0.300428</t>
  </si>
  <si>
    <t>0.299861</t>
  </si>
  <si>
    <t>0.011589</t>
  </si>
  <si>
    <t>0.012893</t>
  </si>
  <si>
    <t>0.299209</t>
  </si>
  <si>
    <t>0.298465</t>
  </si>
  <si>
    <t>0.014377</t>
  </si>
  <si>
    <t>0.016044</t>
  </si>
  <si>
    <t>0.297625</t>
  </si>
  <si>
    <t>0.296690</t>
  </si>
  <si>
    <t>0.008711</t>
  </si>
  <si>
    <t>0.009560</t>
  </si>
  <si>
    <t>0.010539</t>
  </si>
  <si>
    <t>0.274453</t>
  </si>
  <si>
    <t>0.273984</t>
  </si>
  <si>
    <t>0.273444</t>
  </si>
  <si>
    <t>0.011669</t>
  </si>
  <si>
    <t>0.012966</t>
  </si>
  <si>
    <t>0.272822</t>
  </si>
  <si>
    <t>0.272112</t>
  </si>
  <si>
    <t>0.014445</t>
  </si>
  <si>
    <t>0.016112</t>
  </si>
  <si>
    <t>0.271309</t>
  </si>
  <si>
    <t>0.270414</t>
  </si>
  <si>
    <t>0.008734</t>
  </si>
  <si>
    <t>0.009572</t>
  </si>
  <si>
    <t>0.010537</t>
  </si>
  <si>
    <t>0.250332</t>
  </si>
  <si>
    <t>0.249888</t>
  </si>
  <si>
    <t>0.249376</t>
  </si>
  <si>
    <t>0.011648</t>
  </si>
  <si>
    <t>0.012925</t>
  </si>
  <si>
    <t>0.248787</t>
  </si>
  <si>
    <t>0.248114</t>
  </si>
  <si>
    <t>0.014381</t>
  </si>
  <si>
    <t>0.016027</t>
  </si>
  <si>
    <t>0.247354</t>
  </si>
  <si>
    <t>0.246505</t>
  </si>
  <si>
    <t>0.009583</t>
  </si>
  <si>
    <t>0.010534</t>
  </si>
  <si>
    <t>0.227910</t>
  </si>
  <si>
    <t>0.227426</t>
  </si>
  <si>
    <t>0.011629</t>
  </si>
  <si>
    <t>0.012886</t>
  </si>
  <si>
    <t>0.226869</t>
  </si>
  <si>
    <t>0.226233</t>
  </si>
  <si>
    <t>0.014323</t>
  </si>
  <si>
    <t>0.015949</t>
  </si>
  <si>
    <t>0.225514</t>
  </si>
  <si>
    <t>0.224709</t>
  </si>
  <si>
    <t>0.009529</t>
  </si>
  <si>
    <t>0.010460</t>
  </si>
  <si>
    <t>0.207879</t>
  </si>
  <si>
    <t>0.207424</t>
  </si>
  <si>
    <t>0.011530</t>
  </si>
  <si>
    <t>0.012758</t>
  </si>
  <si>
    <t>0.206900</t>
  </si>
  <si>
    <t>0.206302</t>
  </si>
  <si>
    <t>0.014161</t>
  </si>
  <si>
    <t>0.015753</t>
  </si>
  <si>
    <t>0.205626</t>
  </si>
  <si>
    <t>0.204868</t>
  </si>
  <si>
    <t>0.010393</t>
  </si>
  <si>
    <t>0.189181</t>
  </si>
  <si>
    <t>0.011440</t>
  </si>
  <si>
    <t>0.012641</t>
  </si>
  <si>
    <t>0.188689</t>
  </si>
  <si>
    <t>0.188127</t>
  </si>
  <si>
    <t>0.014014</t>
  </si>
  <si>
    <t>0.015574</t>
  </si>
  <si>
    <t>0.187492</t>
  </si>
  <si>
    <t>0.186779</t>
  </si>
  <si>
    <t>0.010268</t>
  </si>
  <si>
    <t>0.172554</t>
  </si>
  <si>
    <t>0.012454</t>
  </si>
  <si>
    <t>0.172094</t>
  </si>
  <si>
    <t>0.171569</t>
  </si>
  <si>
    <t>0.013787</t>
  </si>
  <si>
    <t>0.015302</t>
  </si>
  <si>
    <t>0.170974</t>
  </si>
  <si>
    <t>0.170307</t>
  </si>
  <si>
    <t>0.011147</t>
  </si>
  <si>
    <t>0.012282</t>
  </si>
  <si>
    <t>0.156958</t>
  </si>
  <si>
    <t>0.156467</t>
  </si>
  <si>
    <t>0.013579</t>
  </si>
  <si>
    <t>0.015054</t>
  </si>
  <si>
    <t>0.155911</t>
  </si>
  <si>
    <t>0.155288</t>
  </si>
  <si>
    <t>0.010956</t>
  </si>
  <si>
    <t>0.012055</t>
  </si>
  <si>
    <t>0.143163</t>
  </si>
  <si>
    <t>0.142706</t>
  </si>
  <si>
    <t>0.013309</t>
  </si>
  <si>
    <t>0.014735</t>
  </si>
  <si>
    <t>0.142188</t>
  </si>
  <si>
    <t>0.141607</t>
  </si>
  <si>
    <t>0.011847</t>
  </si>
  <si>
    <t>0.130155</t>
  </si>
  <si>
    <t>0.013062</t>
  </si>
  <si>
    <t>0.014444</t>
  </si>
  <si>
    <t>0.129673</t>
  </si>
  <si>
    <t>0.129132</t>
  </si>
  <si>
    <t>0.011595</t>
  </si>
  <si>
    <t>0.118716</t>
  </si>
  <si>
    <t>0.012766</t>
  </si>
  <si>
    <t>0.014098</t>
  </si>
  <si>
    <t>0.118268</t>
  </si>
  <si>
    <t>0.117766</t>
  </si>
  <si>
    <t>0.012496</t>
  </si>
  <si>
    <t>0.013782</t>
  </si>
  <si>
    <t>0.107866</t>
  </si>
  <si>
    <t>0.107400</t>
  </si>
  <si>
    <t>0.012187</t>
  </si>
  <si>
    <t>0.013422</t>
  </si>
  <si>
    <t>0.098386</t>
  </si>
  <si>
    <t>0.097954</t>
  </si>
  <si>
    <t>0.013094</t>
  </si>
  <si>
    <t>0.089339</t>
  </si>
  <si>
    <t>0.012732</t>
  </si>
  <si>
    <t>0.081487</t>
  </si>
  <si>
    <t>0.005057</t>
  </si>
  <si>
    <t>0.961750</t>
  </si>
  <si>
    <t>0.009921</t>
  </si>
  <si>
    <t>0.924963</t>
  </si>
  <si>
    <t>0.014240</t>
  </si>
  <si>
    <t>0.889913</t>
  </si>
  <si>
    <t>0.018396</t>
  </si>
  <si>
    <t>0.856192</t>
  </si>
  <si>
    <t>0.022047</t>
  </si>
  <si>
    <t>0.824047</t>
  </si>
  <si>
    <t>0.025560</t>
  </si>
  <si>
    <t>0.793109</t>
  </si>
  <si>
    <t>0.028603</t>
  </si>
  <si>
    <t>0.763605</t>
  </si>
  <si>
    <t>0.031533</t>
  </si>
  <si>
    <t>0.735197</t>
  </si>
  <si>
    <t>0.034024</t>
  </si>
  <si>
    <t>0.708094</t>
  </si>
  <si>
    <t>0.001838</t>
  </si>
  <si>
    <t>0.003212</t>
  </si>
  <si>
    <t>0.004892</t>
  </si>
  <si>
    <t>0.010406</t>
  </si>
  <si>
    <t>0.892673</t>
  </si>
  <si>
    <t>0.909778</t>
  </si>
  <si>
    <t>0.908162</t>
  </si>
  <si>
    <t>0.902856</t>
  </si>
  <si>
    <t>0.003479</t>
  </si>
  <si>
    <t>0.006135</t>
  </si>
  <si>
    <t>0.009335</t>
  </si>
  <si>
    <t>0.019801</t>
  </si>
  <si>
    <t>0.796865</t>
  </si>
  <si>
    <t>0.827697</t>
  </si>
  <si>
    <t>0.824759</t>
  </si>
  <si>
    <t>0.815150</t>
  </si>
  <si>
    <t>0.004749</t>
  </si>
  <si>
    <t>0.008487</t>
  </si>
  <si>
    <t>0.013023</t>
  </si>
  <si>
    <t>0.027446</t>
  </si>
  <si>
    <t>0.711489</t>
  </si>
  <si>
    <t>0.753268</t>
  </si>
  <si>
    <t>0.749293</t>
  </si>
  <si>
    <t>0.736634</t>
  </si>
  <si>
    <t>0.005882</t>
  </si>
  <si>
    <t>0.010627</t>
  </si>
  <si>
    <t>0.016374</t>
  </si>
  <si>
    <t>0.034354</t>
  </si>
  <si>
    <t>0.635260</t>
  </si>
  <si>
    <t>0.685532</t>
  </si>
  <si>
    <t>0.680732</t>
  </si>
  <si>
    <t>0.665680</t>
  </si>
  <si>
    <t>0.006724</t>
  </si>
  <si>
    <t>0.012284</t>
  </si>
  <si>
    <t>0.019081</t>
  </si>
  <si>
    <t>0.039861</t>
  </si>
  <si>
    <t>0.567302</t>
  </si>
  <si>
    <t>0.624080</t>
  </si>
  <si>
    <t>0.618669</t>
  </si>
  <si>
    <t>0.602048</t>
  </si>
  <si>
    <t>0.007476</t>
  </si>
  <si>
    <t>0.013792</t>
  </si>
  <si>
    <t>0.021541</t>
  </si>
  <si>
    <t>0.044842</t>
  </si>
  <si>
    <t>0.506614</t>
  </si>
  <si>
    <t>0.568137</t>
  </si>
  <si>
    <t>0.562264</t>
  </si>
  <si>
    <t>0.544499</t>
  </si>
  <si>
    <t>0.008001</t>
  </si>
  <si>
    <t>0.014895</t>
  </si>
  <si>
    <t>0.023448</t>
  </si>
  <si>
    <t>0.048698</t>
  </si>
  <si>
    <t>0.452489</t>
  </si>
  <si>
    <t>0.517359</t>
  </si>
  <si>
    <t>0.511184</t>
  </si>
  <si>
    <t>0.492806</t>
  </si>
  <si>
    <t>0.008470</t>
  </si>
  <si>
    <t>0.015900</t>
  </si>
  <si>
    <t>0.025182</t>
  </si>
  <si>
    <t>0.052189</t>
  </si>
  <si>
    <t>0.404147</t>
  </si>
  <si>
    <t>0.471119</t>
  </si>
  <si>
    <t>0.464744</t>
  </si>
  <si>
    <t>0.446020</t>
  </si>
  <si>
    <t>0.008764</t>
  </si>
  <si>
    <t>0.016568</t>
  </si>
  <si>
    <t>0.026436</t>
  </si>
  <si>
    <t>0.054775</t>
  </si>
  <si>
    <t>0.361018</t>
  </si>
  <si>
    <t>0.429125</t>
  </si>
  <si>
    <t>0.422671</t>
  </si>
  <si>
    <t>0.403935</t>
  </si>
  <si>
    <t>0.009026</t>
  </si>
  <si>
    <t>0.017176</t>
  </si>
  <si>
    <t>0.027577</t>
  </si>
  <si>
    <t>0.057117</t>
  </si>
  <si>
    <t>0.322492</t>
  </si>
  <si>
    <t>0.390875</t>
  </si>
  <si>
    <t>0.384406</t>
  </si>
  <si>
    <t>0.365821</t>
  </si>
  <si>
    <t>0.009153</t>
  </si>
  <si>
    <t>0.017509</t>
  </si>
  <si>
    <t>0.028302</t>
  </si>
  <si>
    <t>0.058728</t>
  </si>
  <si>
    <t>0.288111</t>
  </si>
  <si>
    <t>0.356118</t>
  </si>
  <si>
    <t>0.349725</t>
  </si>
  <si>
    <t>0.331493</t>
  </si>
  <si>
    <t>0.009266</t>
  </si>
  <si>
    <t>0.017812</t>
  </si>
  <si>
    <t>0.028961</t>
  </si>
  <si>
    <t>0.060189</t>
  </si>
  <si>
    <t>0.257395</t>
  </si>
  <si>
    <t>0.324453</t>
  </si>
  <si>
    <t>0.318172</t>
  </si>
  <si>
    <t>0.300386</t>
  </si>
  <si>
    <t>0.009274</t>
  </si>
  <si>
    <t>0.017894</t>
  </si>
  <si>
    <t>0.029260</t>
  </si>
  <si>
    <t>0.061054</t>
  </si>
  <si>
    <t>0.229976</t>
  </si>
  <si>
    <t>0.295664</t>
  </si>
  <si>
    <t>0.289561</t>
  </si>
  <si>
    <t>0.272339</t>
  </si>
  <si>
    <t>0.009282</t>
  </si>
  <si>
    <t>0.017968</t>
  </si>
  <si>
    <t>0.029532</t>
  </si>
  <si>
    <t>0.061839</t>
  </si>
  <si>
    <t>0.205479</t>
  </si>
  <si>
    <t>0.269431</t>
  </si>
  <si>
    <t>0.263523</t>
  </si>
  <si>
    <t>0.246911</t>
  </si>
  <si>
    <t>0.009208</t>
  </si>
  <si>
    <t>0.017865</t>
  </si>
  <si>
    <t>0.029494</t>
  </si>
  <si>
    <t>0.062135</t>
  </si>
  <si>
    <t>0.183606</t>
  </si>
  <si>
    <t>0.245569</t>
  </si>
  <si>
    <t>0.239900</t>
  </si>
  <si>
    <t>0.223961</t>
  </si>
  <si>
    <t>0.009142</t>
  </si>
  <si>
    <t>0.017771</t>
  </si>
  <si>
    <t>0.029460</t>
  </si>
  <si>
    <t>0.062404</t>
  </si>
  <si>
    <t>0.164062</t>
  </si>
  <si>
    <t>0.223821</t>
  </si>
  <si>
    <t>0.218395</t>
  </si>
  <si>
    <t>0.203145</t>
  </si>
  <si>
    <t>0.009012</t>
  </si>
  <si>
    <t>0.017540</t>
  </si>
  <si>
    <t>0.029163</t>
  </si>
  <si>
    <t>0.062265</t>
  </si>
  <si>
    <t>0.146610</t>
  </si>
  <si>
    <t>0.204031</t>
  </si>
  <si>
    <t>0.198876</t>
  </si>
  <si>
    <t>0.184343</t>
  </si>
  <si>
    <t>0.008896</t>
  </si>
  <si>
    <t>0.017328</t>
  </si>
  <si>
    <t>0.028892</t>
  </si>
  <si>
    <t>0.062139</t>
  </si>
  <si>
    <t>0.131014</t>
  </si>
  <si>
    <t>0.185991</t>
  </si>
  <si>
    <t>0.181101</t>
  </si>
  <si>
    <t>0.167282</t>
  </si>
  <si>
    <t>0.008730</t>
  </si>
  <si>
    <t>0.017010</t>
  </si>
  <si>
    <t>0.028402</t>
  </si>
  <si>
    <t>0.061666</t>
  </si>
  <si>
    <t>0.117085</t>
  </si>
  <si>
    <t>0.169569</t>
  </si>
  <si>
    <t>0.164958</t>
  </si>
  <si>
    <t>0.151860</t>
  </si>
  <si>
    <t>0.016720</t>
  </si>
  <si>
    <t>0.027955</t>
  </si>
  <si>
    <t>0.042843</t>
  </si>
  <si>
    <t>0.061237</t>
  </si>
  <si>
    <t>0.154597</t>
  </si>
  <si>
    <t>0.150255</t>
  </si>
  <si>
    <t>0.144865</t>
  </si>
  <si>
    <t>0.137861</t>
  </si>
  <si>
    <t>0.016347</t>
  </si>
  <si>
    <t>0.027330</t>
  </si>
  <si>
    <t>0.042190</t>
  </si>
  <si>
    <t>0.060505</t>
  </si>
  <si>
    <t>0.140963</t>
  </si>
  <si>
    <t>0.136894</t>
  </si>
  <si>
    <t>0.131795</t>
  </si>
  <si>
    <t>0.125200</t>
  </si>
  <si>
    <t>0.016007</t>
  </si>
  <si>
    <t>0.026760</t>
  </si>
  <si>
    <t>0.041596</t>
  </si>
  <si>
    <t>0.059841</t>
  </si>
  <si>
    <t>0.128531</t>
  </si>
  <si>
    <t>0.124721</t>
  </si>
  <si>
    <t>0.119904</t>
  </si>
  <si>
    <t>0.113702</t>
  </si>
  <si>
    <t>0.015604</t>
  </si>
  <si>
    <t>0.026047</t>
  </si>
  <si>
    <t>0.040759</t>
  </si>
  <si>
    <t>0.058908</t>
  </si>
  <si>
    <t>0.117208</t>
  </si>
  <si>
    <t>0.113655</t>
  </si>
  <si>
    <t>0.109122</t>
  </si>
  <si>
    <t>0.103298</t>
  </si>
  <si>
    <t>0.015236</t>
  </si>
  <si>
    <t>0.025398</t>
  </si>
  <si>
    <t>0.039997</t>
  </si>
  <si>
    <t>0.058060</t>
  </si>
  <si>
    <t>0.106882</t>
  </si>
  <si>
    <t>0.103571</t>
  </si>
  <si>
    <t>0.099309</t>
  </si>
  <si>
    <t>0.093846</t>
  </si>
  <si>
    <t>0.014820</t>
  </si>
  <si>
    <t>0.024637</t>
  </si>
  <si>
    <t>0.039021</t>
  </si>
  <si>
    <t>0.056967</t>
  </si>
  <si>
    <t>0.097474</t>
  </si>
  <si>
    <t>0.094398</t>
  </si>
  <si>
    <t>0.090407</t>
  </si>
  <si>
    <t>0.085290</t>
  </si>
  <si>
    <t>0.014441</t>
  </si>
  <si>
    <t>0.023944</t>
  </si>
  <si>
    <t>0.038133</t>
  </si>
  <si>
    <t>0.055973</t>
  </si>
  <si>
    <t>0.088895</t>
  </si>
  <si>
    <t>0.086038</t>
  </si>
  <si>
    <t>0.082303</t>
  </si>
  <si>
    <t>0.077514</t>
  </si>
  <si>
    <t>0.014023</t>
  </si>
  <si>
    <t>0.023166</t>
  </si>
  <si>
    <t>0.037061</t>
  </si>
  <si>
    <t>0.054752</t>
  </si>
  <si>
    <t>0.081076</t>
  </si>
  <si>
    <t>0.078431</t>
  </si>
  <si>
    <t>0.074947</t>
  </si>
  <si>
    <t>0.070472</t>
  </si>
  <si>
    <t>0.013642</t>
  </si>
  <si>
    <t>0.022457</t>
  </si>
  <si>
    <t>0.036084</t>
  </si>
  <si>
    <t>0.053641</t>
  </si>
  <si>
    <t>0.073946</t>
  </si>
  <si>
    <t>0.071496</t>
  </si>
  <si>
    <t>0.068248</t>
  </si>
  <si>
    <t>0.064070</t>
  </si>
  <si>
    <t>0.013232</t>
  </si>
  <si>
    <t>0.021686</t>
  </si>
  <si>
    <t>0.034953</t>
  </si>
  <si>
    <t>0.052319</t>
  </si>
  <si>
    <t>0.067447</t>
  </si>
  <si>
    <t>0.065183</t>
  </si>
  <si>
    <t>0.062165</t>
  </si>
  <si>
    <t>0.058269</t>
  </si>
  <si>
    <t>0.020983</t>
  </si>
  <si>
    <t>0.033922</t>
  </si>
  <si>
    <t>0.051117</t>
  </si>
  <si>
    <t>0.059428</t>
  </si>
  <si>
    <t>0.056624</t>
  </si>
  <si>
    <t>0.052994</t>
  </si>
  <si>
    <t>0.020234</t>
  </si>
  <si>
    <t>0.032766</t>
  </si>
  <si>
    <t>0.049718</t>
  </si>
  <si>
    <t>0.054187</t>
  </si>
  <si>
    <t>0.051589</t>
  </si>
  <si>
    <t>0.048213</t>
  </si>
  <si>
    <t>0.019551</t>
  </si>
  <si>
    <t>0.031713</t>
  </si>
  <si>
    <t>0.048445</t>
  </si>
  <si>
    <t>0.049408</t>
  </si>
  <si>
    <t>0.047001</t>
  </si>
  <si>
    <t>0.043863</t>
  </si>
  <si>
    <t>0.018836</t>
  </si>
  <si>
    <t>0.030561</t>
  </si>
  <si>
    <t>0.046992</t>
  </si>
  <si>
    <t>0.045055</t>
  </si>
  <si>
    <t>0.042831</t>
  </si>
  <si>
    <t>0.039919</t>
  </si>
  <si>
    <t>0.018184</t>
  </si>
  <si>
    <t>0.029511</t>
  </si>
  <si>
    <t>0.045670</t>
  </si>
  <si>
    <t>0.041086</t>
  </si>
  <si>
    <t>0.039031</t>
  </si>
  <si>
    <t>0.036329</t>
  </si>
  <si>
    <t>0.017508</t>
  </si>
  <si>
    <t>0.028386</t>
  </si>
  <si>
    <t>0.044185</t>
  </si>
  <si>
    <t>0.037469</t>
  </si>
  <si>
    <t>0.035574</t>
  </si>
  <si>
    <t>0.033073</t>
  </si>
  <si>
    <t>0.016892</t>
  </si>
  <si>
    <t>0.027361</t>
  </si>
  <si>
    <t>0.042834</t>
  </si>
  <si>
    <t>0.034171</t>
  </si>
  <si>
    <t>0.032423</t>
  </si>
  <si>
    <t>0.030108</t>
  </si>
  <si>
    <t>0.016259</t>
  </si>
  <si>
    <t>0.026281</t>
  </si>
  <si>
    <t>0.041341</t>
  </si>
  <si>
    <t>0.031166</t>
  </si>
  <si>
    <t>0.029557</t>
  </si>
  <si>
    <t>0.027417</t>
  </si>
  <si>
    <t>0.015681</t>
  </si>
  <si>
    <t>0.025297</t>
  </si>
  <si>
    <t>0.039982</t>
  </si>
  <si>
    <t>0.028425</t>
  </si>
  <si>
    <t>0.026943</t>
  </si>
  <si>
    <t>0.024966</t>
  </si>
  <si>
    <t>0.015092</t>
  </si>
  <si>
    <t>0.024275</t>
  </si>
  <si>
    <t>0.038504</t>
  </si>
  <si>
    <t>0.025927</t>
  </si>
  <si>
    <t>0.024564</t>
  </si>
  <si>
    <t>0.022741</t>
  </si>
  <si>
    <t>0.023343</t>
  </si>
  <si>
    <t>0.037157</t>
  </si>
  <si>
    <t>0.022395</t>
  </si>
  <si>
    <t>0.020714</t>
  </si>
  <si>
    <t>0.022386</t>
  </si>
  <si>
    <t>0.035713</t>
  </si>
  <si>
    <t>0.020420</t>
  </si>
  <si>
    <t>0.018872</t>
  </si>
  <si>
    <t>0.021514</t>
  </si>
  <si>
    <t>0.034398</t>
  </si>
  <si>
    <t>0.018619</t>
  </si>
  <si>
    <t>0.017194</t>
  </si>
  <si>
    <t>0.020625</t>
  </si>
  <si>
    <t>0.033007</t>
  </si>
  <si>
    <t>0.015668</t>
  </si>
  <si>
    <t>0.019815</t>
  </si>
  <si>
    <t>0.031740</t>
  </si>
  <si>
    <t>0.015483</t>
  </si>
  <si>
    <t>0.014278</t>
  </si>
  <si>
    <t>0.018996</t>
  </si>
  <si>
    <t>0.030418</t>
  </si>
  <si>
    <t>0.014120</t>
  </si>
  <si>
    <t>0.013013</t>
  </si>
  <si>
    <t>0.018249</t>
  </si>
  <si>
    <t>0.029213</t>
  </si>
  <si>
    <t>0.012877</t>
  </si>
  <si>
    <t>0.011861</t>
  </si>
  <si>
    <t>0.017497</t>
  </si>
  <si>
    <t>0.027969</t>
  </si>
  <si>
    <t>0.011745</t>
  </si>
  <si>
    <t>0.010812</t>
  </si>
  <si>
    <t>0.016810</t>
  </si>
  <si>
    <t>0.026836</t>
  </si>
  <si>
    <t>0.010712</t>
  </si>
  <si>
    <t>0.009856</t>
  </si>
  <si>
    <t>0.016122</t>
  </si>
  <si>
    <t>0.025678</t>
  </si>
  <si>
    <t>0.009770</t>
  </si>
  <si>
    <t>0.008986</t>
  </si>
  <si>
    <t>0.024622</t>
  </si>
  <si>
    <t>0.008192</t>
  </si>
  <si>
    <t>0.023552</t>
  </si>
  <si>
    <t>0.007470</t>
  </si>
  <si>
    <t>0.022577</t>
  </si>
  <si>
    <t>0.006811</t>
  </si>
  <si>
    <t>0.021595</t>
  </si>
  <si>
    <t>0.006211</t>
  </si>
  <si>
    <t>0.020700</t>
  </si>
  <si>
    <t>0.005664</t>
  </si>
  <si>
    <t>0.019803</t>
  </si>
  <si>
    <t>0.005165</t>
  </si>
  <si>
    <t>0.018985</t>
  </si>
  <si>
    <t>0.004710</t>
  </si>
  <si>
    <t>0.018167</t>
  </si>
  <si>
    <t>0.004296</t>
  </si>
  <si>
    <t>0.017422</t>
  </si>
  <si>
    <t>0.003918</t>
  </si>
  <si>
    <t>0.016680</t>
  </si>
  <si>
    <t>0.003574</t>
  </si>
  <si>
    <t>0.001140</t>
  </si>
  <si>
    <t>0.967877</t>
  </si>
  <si>
    <t>0.002244</t>
  </si>
  <si>
    <t>0.936787</t>
  </si>
  <si>
    <t>0.003214</t>
  </si>
  <si>
    <t>0.906785</t>
  </si>
  <si>
    <t>0.004154</t>
  </si>
  <si>
    <t>0.877745</t>
  </si>
  <si>
    <t>0.004979</t>
  </si>
  <si>
    <t>0.849708</t>
  </si>
  <si>
    <t>0.005777</t>
  </si>
  <si>
    <t>0.006475</t>
  </si>
  <si>
    <t>0.007152</t>
  </si>
  <si>
    <t>0.007741</t>
  </si>
  <si>
    <t>0.001925</t>
  </si>
  <si>
    <t>0.967102</t>
  </si>
  <si>
    <t>0.003787</t>
  </si>
  <si>
    <t>0.935287</t>
  </si>
  <si>
    <t>0.005383</t>
  </si>
  <si>
    <t>0.904709</t>
  </si>
  <si>
    <t>0.006927</t>
  </si>
  <si>
    <t>0.875130</t>
  </si>
  <si>
    <t>0.008243</t>
  </si>
  <si>
    <t>0.846673</t>
  </si>
  <si>
    <t>0.009516</t>
  </si>
  <si>
    <t>0.819141</t>
  </si>
  <si>
    <t>0.010594</t>
  </si>
  <si>
    <t>0.792629</t>
  </si>
  <si>
    <t>0.011638</t>
  </si>
  <si>
    <t>0.766975</t>
  </si>
  <si>
    <t>0.012517</t>
  </si>
  <si>
    <t>0.742252</t>
  </si>
  <si>
    <t>0.013368</t>
  </si>
  <si>
    <t>0.718326</t>
  </si>
  <si>
    <t>0.014079</t>
  </si>
  <si>
    <t>0.695252</t>
  </si>
  <si>
    <t>0.014767</t>
  </si>
  <si>
    <t>0.672919</t>
  </si>
  <si>
    <t>0.015337</t>
  </si>
  <si>
    <t>0.651368</t>
  </si>
  <si>
    <t>0.015888</t>
  </si>
  <si>
    <t>0.630507</t>
  </si>
  <si>
    <t>0.016338</t>
  </si>
  <si>
    <t>0.610368</t>
  </si>
  <si>
    <t>0.016773</t>
  </si>
  <si>
    <t>0.590872</t>
  </si>
  <si>
    <t>0.017121</t>
  </si>
  <si>
    <t>0.572042</t>
  </si>
  <si>
    <t>0.017458</t>
  </si>
  <si>
    <t>0.553812</t>
  </si>
  <si>
    <t>0.017720</t>
  </si>
  <si>
    <t>0.536199</t>
  </si>
  <si>
    <t>O/S term to Maturity /PT</t>
  </si>
  <si>
    <t xml:space="preserve">Bajaj Allianz Life Assured Wealth Goal: Variant 1 - Special Surrender Value Factor 1 (SSV1) to be applied on Death Benefit (as detailed in FnU)for PPT 5 </t>
  </si>
  <si>
    <t xml:space="preserve">Bajaj Allianz Life Assured Wealth Goal: Variant 1 - Special Surrender Value Factor 2 (SSV2) to be applied on Maturity Benefit (as detailed in FnU) for PPT 5 </t>
  </si>
  <si>
    <t>Bajaj Allianz Life Assured Wealth Goal: Variant 1 - Special Surrender Value Factor 1 (SSV1) to be applied on Death Benefit (as detailed in FnU)for PPT 8</t>
  </si>
  <si>
    <t xml:space="preserve">Bajaj Allianz Life Assured Wealth Goal: Variant 1 - Special Surrender Value Factor 2 (SSV2) to be applied on Maturity Benefit (as detailed in FnU) for PPT 8 </t>
  </si>
  <si>
    <t>Bajaj Allianz Life Assured Wealth Goal: Variant 1 - Special Surrender Value Factor 1 (SSV1) to be applied on Death Benefit (as detailed in FnU) for PPT 10</t>
  </si>
  <si>
    <t>Bajaj Allianz Life Assured Wealth Goal: Variant 1 - Special Surrender Value Factor 2(SSV2) to be applied on Maturity Benefit (as detailed in FnU) for PPT 10</t>
  </si>
  <si>
    <t>Bajaj Allianz Life Assured Wealth Goal: Variant 1 - Special Surrender Value Factor 1 (SSV1) to be applied on Death Benefit (as detailed in FnU) for PPT 12</t>
  </si>
  <si>
    <t>Bajaj Allianz Life Assured Wealth Goal: Variant 1 - Special Surrender Value Factor 2(SSV2) to be applied on Maturity Benefit (as detailed in FnU)for PPT 12</t>
  </si>
  <si>
    <t xml:space="preserve">Bajaj Allianz Life Assured Wealth Goal: Variant 1 - Special Surrender Value Factor 1 (SSV1) to be applied on Death Benefit (as detailed in FnU)for PPT 5    
</t>
  </si>
  <si>
    <t>-</t>
  </si>
  <si>
    <t xml:space="preserve">Bajaj Allianz Life Assured Wealth Goal: Variant 2 (With &amp; Without ROP)- Special Surrender Value Factor 1 (SSV1) to be applied on Death Benefit (as detailed in FnU)for PPT 5 </t>
  </si>
  <si>
    <t xml:space="preserve">Bajaj Allianz Life Assured Wealth Goal: Variant 2 (With &amp; Without ROP)- Special Surrender Value Factor 2 (SSV2) to be applied on Maturity Benefit (as detailed in FnU) for PPT 5 </t>
  </si>
  <si>
    <t xml:space="preserve">Bajaj Allianz Life Assured Wealth Goal: Variant 2(With &amp; Without ROP) - Special Surrender Value Factor 1 (SSV1) to be applied on Death Benefit (as detailed in FnU)for PPT 8 </t>
  </si>
  <si>
    <t xml:space="preserve">Bajaj Allianz Life Assured Wealth Goal: Variant 2 (With &amp; Without ROP)- Special Surrender Value Factor 2 (SSV2) to be applied on Maturity Benefit (as detailed in FnU) for PPT 8 </t>
  </si>
  <si>
    <t>Bajaj Allianz Life Assured Wealth Goal: Variant 2(With &amp; Without ROP) - Special Surrender Value Factor 1 (SSV1) to be applied on Death Benefit (as detailed in FnU)for PPT 10</t>
  </si>
  <si>
    <t xml:space="preserve">Bajaj Allianz Life Assured Wealth Goal: Variant 2 (With &amp; Without ROP)- Special Surrender Value Factor 2 (SSV2) to be applied on Maturity Benefit (as detailed in FnU) for PPT 10 </t>
  </si>
  <si>
    <t>Bajaj Allianz Life Assured Wealth Goal: Variant 2 (With &amp; Without ROP)- Special Surrender Value Factor 1 (SSV1) to be applied on Death Benefit (as detailed in FnU)for PPT 12</t>
  </si>
  <si>
    <t xml:space="preserve">Bajaj Allianz Life Assured Wealth Goal: Variant 2 (With &amp; Without ROP)- Special Surrender Value Factor 2 (SSV2) to be applied on Maturity Benefit (as detailed in FnU) for PPT 12 </t>
  </si>
  <si>
    <t xml:space="preserve">Bajaj Allianz Life Assured Wealth Goal: Variant 3 - Special Surrender Value Factor 1 (SSV1) to be applied on Death Benefit (as detailed in FnU)for PPT 5 </t>
  </si>
  <si>
    <t xml:space="preserve">Bajaj Allianz Life Assured Wealth Goal: Variant 3- Special Surrender Value Factor 2 (SSV2) to be applied on Maturity Benefit (as detailed in FnU) for PPT 5 </t>
  </si>
  <si>
    <t xml:space="preserve">Bajaj Allianz Life Assured Wealth Goal: Variant 3) - Special Surrender Value Factor 1 (SSV1) to be applied on Death Benefit (as detailed in FnU)for PPT 8 </t>
  </si>
  <si>
    <t xml:space="preserve">Bajaj Allianz Life Assured Wealth Goal: Variant 3- Special Surrender Value Factor 2 (SSV2) to be applied on Maturity Benefit (as detailed in FnU) for PPT 8 </t>
  </si>
  <si>
    <t>Bajaj Allianz Life Assured Wealth Goal: Variant 3- Special Surrender Value Factor 1 (SSV1) to be applied on Death Benefit (as detailed in FnU)for PPT 10</t>
  </si>
  <si>
    <t xml:space="preserve">Bajaj Allianz Life Assured Wealth Goal: Variant 3- Special Surrender Value Factor 2 (SSV2) to be applied on Maturity Benefit (as detailed in FnU) for PPT 10 </t>
  </si>
  <si>
    <t>Bajaj Allianz Life Assured Wealth Goal: Variant 3- Special Surrender Value Factor 1 (SSV1) to be applied on Death Benefit (as detailed in FnU)for PPT 12</t>
  </si>
  <si>
    <t xml:space="preserve">Bajaj Allianz Life Assured Wealth Goal: Variant 3- Special Surrender Value Factor 2 (SSV2) to be applied on Maturity Benefit (as detailed in FnU) for PPT 12 </t>
  </si>
  <si>
    <t xml:space="preserve">Bajaj Allianz Life Assured Wealth Goal: Variant 4 - Special Surrender Value Factor 1 (SSV1) to be applied on Death Benefit (as detailed in FnU)for PPT 8 </t>
  </si>
  <si>
    <t>Bajaj Allianz Life Assured Wealth Goal: Variant 4 - Special Surrender Value Factor 1 (SSV1) to be applied on Death Benefit (as detailed in FnU)for PPT 10</t>
  </si>
  <si>
    <t xml:space="preserve">Bajaj Allianz Life Assured Wealth Goal: Variant 4- Special Surrender Value Factor 1 (SSV1) to be applied on Death Benefit (as detailed in FnU)for PPT 5 </t>
  </si>
  <si>
    <t xml:space="preserve">Bajaj Allianz Life Assured Wealth Goal: Variant 4- Special Surrender Value Factor 2 (SSV2) to be applied on Maturity Benefit (as detailed in FnU) for PPT 5 </t>
  </si>
  <si>
    <t xml:space="preserve">Bajaj Allianz Life Assured Wealth Goal: Variant 4- Special Surrender Value Factor 2 (SSV2) to be applied on Maturity Benefit (as detailed in FnU) for PPT 8 </t>
  </si>
  <si>
    <t xml:space="preserve">Bajaj Allianz Life Assured Wealth Goal: Variant 4- Special Surrender Value Factor 2 (SSV2) to be applied on Maturity Benefit (as detailed in FnU) for PPT 10 </t>
  </si>
  <si>
    <t>Bajaj Allianz Life Assured Wealth Goal: Variant 4- Special Surrender Value Factor 1 (SSV1) to be applied on Death Benefit (as detailed in FnU)for PPT 12</t>
  </si>
  <si>
    <t xml:space="preserve">Bajaj Allianz Life Assured Wealth Goal: Variant 4- Special Surrender Value Factor 2 (SSV2) to be applied on Maturity Benefit (as detailed in FnU) for PPT 12 </t>
  </si>
  <si>
    <t>Bajaj Allianz Life Assured Wealth Goal: Variant 5 (SP with PT 5)- Special Surrender Value Factor 1 (SSV1) to be applied on Death Benefit (as detailed in FnU)</t>
  </si>
  <si>
    <t>Bajaj Allianz Life Assured Wealth Goal: Variant 5 (SP with PT 5)- Special Surrender Value Factor 2 (SSV2) to be applied on Maturity Benefit (as detailed in FnU)</t>
  </si>
  <si>
    <t>Bajaj Allianz Life Assured Wealth Goal: Variant 5RP/LP- Special Surrender Value Factor 1 (SSV1) to be applied on Death Benefit (as detailed in FnU)</t>
  </si>
  <si>
    <t>Bajaj Allianz Life Assured Wealth Goal: Variant 5 RP/LP- Special Surrender Value Factor 2 (SSV2) to be applied on Maturity Benefit (as detailed in FnU)</t>
  </si>
  <si>
    <t>Bajaj Allianz Life Assured Wealth Goal: Variant 5 (SP with PT 10)- Special Surrender Value Factor 1 (SSV1) to be applied on Death Benefit (as detailed in FnU)</t>
  </si>
  <si>
    <t>Bajaj Allianz Life Assured Wealth Goal: Variant 5 (SP with PT 10)- Special Surrender Value Factor 2 (SSV2) to be applied on Maturity Benefit (as detailed in FnU)</t>
  </si>
  <si>
    <t>0.849709</t>
  </si>
  <si>
    <t>0.849710</t>
  </si>
  <si>
    <t>0.849711</t>
  </si>
  <si>
    <t>0.849712</t>
  </si>
  <si>
    <t>0.849713</t>
  </si>
  <si>
    <t>Bajaj Allianz Life Assured Wealth Goal</t>
  </si>
  <si>
    <t>Variant 1: Lifelong Goal</t>
  </si>
  <si>
    <t>Variant 2: Second Income</t>
  </si>
  <si>
    <t>Variant 3: Step-Up Income</t>
  </si>
  <si>
    <t>Variant 4: Extra Income</t>
  </si>
  <si>
    <t>Variant 5: Wealth Creation</t>
  </si>
  <si>
    <t>Annexure III</t>
  </si>
  <si>
    <t xml:space="preserve">Bajaj Allianz Life Assured Wealth Goal: Variant 1 - Special Surrender Value Factor 2 (SSV2) to be applied on Maturity Benefit (as detailed in FnU)for PPT 5    _x000D_
</t>
  </si>
  <si>
    <t xml:space="preserve">Note: </t>
  </si>
  <si>
    <t>Policy Term (PT)</t>
  </si>
  <si>
    <t>O/S Term to end of PT</t>
  </si>
  <si>
    <t>Policy Year/PT</t>
  </si>
  <si>
    <t>PT: Policy Term</t>
  </si>
  <si>
    <t>Bajaj Allianz Life Assured Wealth Goal - Special Surrender Value Factor 1 (SSV1)  to be applied as detailed in FnU for 
Variant 4 - Extra Income</t>
  </si>
  <si>
    <t>Bajaj Allianz Life Assured Wealth Goal - Special Surrender Value Factor 3 (SSV3)  to be applied as detailed in FnU for 
Variant 3 - Step Up Income (Income period : 20)</t>
  </si>
  <si>
    <t>Bajaj Allianz Life Assured Wealth Goal - Special Surrender Value Factor 3 (SSV3)  to be applied as detailed in FnU for 
Variant 2 - Second Income (Income Period: 30)</t>
  </si>
  <si>
    <t>Bajaj Allianz Life Assured Wealth Goal - Special Surrender Value Factor 3 (SSV3)  to be applied as detailed in FnU for 
Variant 2 - Second Income (Income Period : 25)</t>
  </si>
  <si>
    <t>Bajaj Allianz Life Assured Wealth Goal - Special Surrender Value Factor 1 (SSV1)  to be applied as detailed in FnU for 
Variant 2 - Second Income, Variant 3 - Step Up Income</t>
  </si>
  <si>
    <t>Bajaj Allianz Life Assured Wealth Goal - Special Surrender Value Factor 2 (SSV2)  to be applied as detailed in FnU for 
Variant 2 - Second Income, Variant 3 - Step Up Income</t>
  </si>
  <si>
    <t>Bajaj Allianz Life Assured Wealth Goal - Special Surrender Value Factor 1 (SSV1)  to be applied as detailed in FnU for 
Variant 1 - Lifelong Income</t>
  </si>
  <si>
    <t>Bajaj Allianz Life Assured Wealth Goal - Special Surrender Value Factor 2 (SSV2)  to be applied as detailed in FnU for 
Variant 1 - Lifelong Income</t>
  </si>
  <si>
    <r>
      <t>Bajaj Allianz Life Assured Wealth Goal - Special Surrender Value Factor</t>
    </r>
    <r>
      <rPr>
        <b/>
        <sz val="11"/>
        <rFont val="Calibri"/>
        <family val="2"/>
        <scheme val="minor"/>
      </rPr>
      <t xml:space="preserve"> 2 (SSV2)</t>
    </r>
    <r>
      <rPr>
        <b/>
        <sz val="11"/>
        <color theme="1"/>
        <rFont val="Calibri"/>
        <family val="2"/>
        <scheme val="minor"/>
      </rPr>
      <t xml:space="preserve">  to be applied as detailed in FnU for  
Variant 5 - Wealth Creation (Single Premium)</t>
    </r>
  </si>
  <si>
    <t>All Policy Terms</t>
  </si>
  <si>
    <t>SSV 3 A</t>
  </si>
  <si>
    <t>SSV 3 B</t>
  </si>
  <si>
    <t>O/S Term to First Income Instalment due</t>
  </si>
  <si>
    <t>Bajaj Allianz Life Assured Wealth Goal - Special Surrender Value Factor 3 (SSV3)  to be applied as detailed in FnU for 
Variant 4 - Extra Income (Income Period : 10)</t>
  </si>
  <si>
    <t>Bajaj Allianz Life Assured Wealth Goal - Special Surrender Value Factor 3 (SSV3)  to be applied as detailed in FnU for 
Variant 4 - Extra Income (Income Period : 15)</t>
  </si>
  <si>
    <t>Bajaj Allianz Life Assured Wealth Goal - Special Surrender Value Factor 1 (SSV1)  to be applied as detailed in FnU for 
Variant 6 - Assured Income</t>
  </si>
  <si>
    <t>Income period: 25 years</t>
  </si>
  <si>
    <t>Income period: 30 years</t>
  </si>
  <si>
    <t>Bajaj Allianz Life Assured Wealth Goal - Special Surrender Value Factor 2 (SSV2)  to be applied as detailed in FnU for 
Variant 6 - Assured Income</t>
  </si>
  <si>
    <t>Bajaj Allianz Life Assured Wealth Goal - Special Surrender Value Factor 3 (SSV3)  to be applied as detailed in FnU for 
Variant 6 - Assured Income</t>
  </si>
  <si>
    <r>
      <t>Bajaj Allianz Life Assured Wealth Goal - Guaranteed Surrender Value Factor (GSV) to be applied on Total Premiums paid till date (as detailed in FnU)</t>
    </r>
    <r>
      <rPr>
        <b/>
        <sz val="11"/>
        <color rgb="FFFF0000"/>
        <rFont val="Calibri"/>
        <family val="2"/>
        <scheme val="minor"/>
      </rPr>
      <t xml:space="preserve"> </t>
    </r>
    <r>
      <rPr>
        <b/>
        <sz val="11"/>
        <color theme="1"/>
        <rFont val="Calibri"/>
        <family val="2"/>
        <scheme val="minor"/>
      </rPr>
      <t>for
Variant 1 - Lifelong Income, Variant 2 - Second Income , Variant 3 - Step Up Income, Variant 4 - Extra Income</t>
    </r>
  </si>
  <si>
    <t>Bajaj Allianz Life Assured Wealth Goal - Guaranteed Surrender Value Factor (GSV) to be applied on Total Premiums paid till date (as detailed in FnU) for
Variant 5 - Wealth Creation (Limited/Regular Premium)</t>
  </si>
  <si>
    <t>Bajaj Allianz Life Assured Wealth Goal - Guaranteed Surrender Value Factor (GSV) to be applied on Single Premium (as detailed in FnU) for
 Variant 5 - Wealth Creation (Single Premium)</t>
  </si>
  <si>
    <t>Bajaj Allianz Life Assured Wealth Goal - Guaranteed Surrender Value Factor (GSV) to be applied on Total Premiums paid till date (as detailed in FnU) for Variant 6 - Assured Income (Limited/Regular Premium)</t>
  </si>
  <si>
    <t>Outstanding (O/s) term to end of PT is to be calculated as the difference between (end date of PT and policy surrender date) divided by 365, rounded down to nearest half year.</t>
  </si>
  <si>
    <t>Bajaj Allianz Life Assured Wealth Goal - Special Surrender Value Factor 1 (SSV1)  to be applied as detailed in FnU for Variant 5 - Wealth Creation (Limited/Regular Premium)</t>
  </si>
  <si>
    <t/>
  </si>
  <si>
    <t>Bajaj Allianz Life Assured Wealth Goal - Special Surrender Value Factor 1 (SSV1) to be applied as detailed in FnU for Variant 5 - Wealth Creation (Single Premium)</t>
  </si>
  <si>
    <t>Note: Outstanding (O/s) term to end of PT is to be calculated as the difference between (end date of PT and policy surrender date) divided by 365, rounded down to nearest half year.</t>
  </si>
  <si>
    <t>Outstanding (O/s) term to end of PT is to be calculated as the difference between (end date of PT and policy surrender date) divided by 365, rounded down to nearest half year.                                                                                                                                                   The SSV3 factor as above will be applied on the annual (equivalent) paid-up Income Instalment (as detailed in the FnU) to arrive at the SSV3.</t>
  </si>
  <si>
    <t>Outstanding (O/s) term to end of PT is to be calculated as the difference between (end date of PT and policy surrender date) divided by 365, rounded down to nearest half year.                                                                                                                                              The SSV3 factor as above will be applied on the annual (equivalent) paid-up Income Instalment (as detailed in the FnU) to arrive at the SSV3.</t>
  </si>
  <si>
    <r>
      <t>Bajaj Allianz Life Assured Wealth Goal - Special Surrender Value Facto</t>
    </r>
    <r>
      <rPr>
        <b/>
        <sz val="11"/>
        <rFont val="Calibri"/>
        <family val="2"/>
        <scheme val="minor"/>
      </rPr>
      <t>r 2 (SSV2)</t>
    </r>
    <r>
      <rPr>
        <b/>
        <sz val="11"/>
        <color theme="1"/>
        <rFont val="Calibri"/>
        <family val="2"/>
        <scheme val="minor"/>
      </rPr>
      <t xml:space="preserve">  to be applied as detailed in FnU for Variant 5 - Wealth Creation (Limited/Regular Premium)</t>
    </r>
  </si>
  <si>
    <t>Bajaj Allianz Life Assured Wealth Goal - Special Surrender Value Factor 3 (SSV3)  to be applied as detailed in FnU for Variant 1 - Lifelong Income</t>
  </si>
  <si>
    <t>Outstanding (O/s) term to end of PT is to be calculated as the difference between (end date of PT and policy surrender date) divided by 365, rounded down to nearest half year. The SSV3 factor as above will be applied on the annual (equivalent) paid-up Income Instalment (as detailed in the FnU) to arrive at the SSV3.</t>
  </si>
  <si>
    <t>O/S Term*</t>
  </si>
  <si>
    <r>
      <t xml:space="preserve">* </t>
    </r>
    <r>
      <rPr>
        <b/>
        <i/>
        <sz val="11"/>
        <color theme="1"/>
        <rFont val="Calibri"/>
        <family val="2"/>
        <scheme val="minor"/>
      </rPr>
      <t>SSV3, if Surrender is during Income Period:</t>
    </r>
    <r>
      <rPr>
        <i/>
        <sz val="11"/>
        <color theme="1"/>
        <rFont val="Calibri"/>
        <family val="2"/>
        <scheme val="minor"/>
      </rPr>
      <t xml:space="preserve">
1. SSV3 will be calculated using only SSV3 A; SSV3 = SSV3 A
2. SSV3 A based on the period of Outstanding Income Period.
3. Outstanding Income period = Income Period in the Policy minus No. of Income Instalments (in years) paid                                                                                                                                                                 where No. of Income Instalments (in years) paid is rounded to nearest half year                                           
</t>
    </r>
    <r>
      <rPr>
        <b/>
        <i/>
        <sz val="11"/>
        <color theme="1"/>
        <rFont val="Calibri"/>
        <family val="2"/>
        <scheme val="minor"/>
      </rPr>
      <t>SSV3, if Surrender is before payment of the First Income Instalment:</t>
    </r>
    <r>
      <rPr>
        <i/>
        <sz val="11"/>
        <color theme="1"/>
        <rFont val="Calibri"/>
        <family val="2"/>
        <scheme val="minor"/>
      </rPr>
      <t xml:space="preserve">
1. SSV3 will be calculated using both SSV3 A &amp; SSV3 B; SSV3 = SSV3 A * SSV3 B
2. SSV3 A will be based on the total Income Period.
3. SSV3 B will be based on the outstanding term to date of first Income Instalment due                                Outstanding Term to 1st Income Instalment = Date of 1st income instalment due (in years), rounded down to nearest half year minus Date of surrender                                                                                   
The final SSV3 factor as above will be applied on the annual (equivalent) paid-up Income Instalment (as detailed in the FnU) to arrive at the SSV3.</t>
    </r>
  </si>
  <si>
    <t>a)   The surrender value payable will be the higher of the guaranteed surrender value (GSV) or the special surrender value (SSV).</t>
  </si>
  <si>
    <t xml:space="preserve">b)   Guaranteed Surrender Value (GSV): </t>
  </si>
  <si>
    <t xml:space="preserve">i)     The policy will acquire a Guaranteed Surrender Value </t>
  </si>
  <si>
    <t xml:space="preserve">a) provided two (2) full years’ premiums have been paid in case of a limited/regular premium payment policy. </t>
  </si>
  <si>
    <t xml:space="preserve">b) immediately on payment of premium in case of a single premium payment policy. </t>
  </si>
  <si>
    <t xml:space="preserve">ii)   GSV factors are guaranteed throughout the policy term. </t>
  </si>
  <si>
    <t>iii)  GSV factors applied on Total Premiums* received paid* less the sum of all in-force or paid-up Income Instalments paid (as applicable), will arrive at the GSV.</t>
  </si>
  <si>
    <t xml:space="preserve">c)    Special Surrender Value (SSV): </t>
  </si>
  <si>
    <t xml:space="preserve">SSV, calculated as mentioned below, shall become payable </t>
  </si>
  <si>
    <t>a)      after completion of first policy year, provided at least one full year premium has been received in case of limited/regular premium payment policy.</t>
  </si>
  <si>
    <t>b)     immediately after payment of premium in case of single premium payment policy.</t>
  </si>
  <si>
    <t>The above determined SSV shall be at least equal to the SSV determined on expected present value basis as described below:</t>
  </si>
  <si>
    <t xml:space="preserve">i)     The amount of SSV1 will be arrived at by multiplying the paid-up sum assured on death with the SSV1 factor.  </t>
  </si>
  <si>
    <t>ii)   For ROP Benefit available in the policy, the amount of SSV2 will be arrived at by multiplying the ROP Benefit with the SSV2 factor.</t>
  </si>
  <si>
    <t xml:space="preserve">iii)  The amount of SSV3 will be arrived at by multiplying the paid-up Income Instalment (/paid-up Survival Benefits) with the SSV3 factor appropriately. </t>
  </si>
  <si>
    <t>ii)   If ROP Benefit is available in the policy, the amount of SSV2 will be arrived at by multiplying the ROP Benefit with the SSV2 factor.</t>
  </si>
  <si>
    <t>iii)  The amount of SSV3 will be arrived at by multiplying the paid-up Income Instalment (/paid-up Survival Benefits) with the SSV3 factor appropriately.</t>
  </si>
  <si>
    <t>iii)  The amount of SSV3 will be arrived at by multiplying the paid-up Income Instalment (/paid-up Survival Benefits) with the SSV3 factor appropriately. The paid-up Income Instalment used in this calculation will be the annual (equivalent) paid-up Income Instalment and that as at the start of the Income Period.</t>
  </si>
  <si>
    <t>ii)   The amount of SSV3 will be arrived at by multiplying the paid-up Income Instalment (/paid-up Survival Benefits) with the SSV3 factor appropriately. The paid-up Income Installment used in this calculation will be the annual (equivalent) paid-up Income Instalment.</t>
  </si>
  <si>
    <t>iii)  There is no ROP Benefit in the Variant.</t>
  </si>
  <si>
    <t xml:space="preserve">i)     The amount of SSV1 will be arrived at by multiplying (1) the Sum Assured on Death with the SSV1 factor, in a single premium policy and (2) the paid-up sum assured on death with the SSV1 factor, in a limited/regular premium policy.  </t>
  </si>
  <si>
    <t>ii)   The amount of SSV2 will be arrived at by multiplying (1) the GMB in a single premium policy and (2) the paid-up GMB in a limited/regular premium policy with the SSV2 factor</t>
  </si>
  <si>
    <t xml:space="preserve">i)     The amount of SSV1 will be arrived at by multiplying the Paid-up Death Benefit Instalment with the SSV1 factor.  </t>
  </si>
  <si>
    <t>ii)   The amount of SSV2 will be arrived at by multiplying the Total Premiums* received paid* with the SSV2 factor.</t>
  </si>
  <si>
    <t>iii)  The amount of SSV3 will be arrived at by multiplying the Paid-up Income Instalment with the SSV3 factor.</t>
  </si>
  <si>
    <t>The paid-up Income Installment and paid-up Death Benefit Instalment used in the above surrender value calculations will be the annual (equivalent) paid-up Income Instalment and paid-up Death Benefit Instalment.</t>
  </si>
  <si>
    <t>The policy will terminate on the date of surrender.</t>
  </si>
  <si>
    <t>d)   The GSV and SSV factors for all the variants, as applicable, are provided in this excel</t>
  </si>
  <si>
    <t>e) The SSV factors for all the variants are not guaranteed, and company will revise these factors from time to time, subject to the prior approval of IRDAI.</t>
  </si>
  <si>
    <r>
      <rPr>
        <sz val="11"/>
        <color theme="1"/>
        <rFont val="Calibri"/>
        <family val="2"/>
      </rPr>
      <t>•</t>
    </r>
    <r>
      <rPr>
        <sz val="11"/>
        <color theme="1"/>
        <rFont val="Calibri"/>
        <family val="2"/>
        <scheme val="minor"/>
      </rPr>
      <t xml:space="preserve"> Variant 1 - The SSV is the sum of SSV1, SSV2 and SSV3.</t>
    </r>
  </si>
  <si>
    <t>• Variant 2 - The SSV is the sum of SSV1, SSV2 and SSV3.</t>
  </si>
  <si>
    <t>• Variant 3 - The SSV is the sum of SSV1, SSV2 and SSV3.</t>
  </si>
  <si>
    <t>• Variant 4 - The SSV is the sum of SSV1 and SSV3.</t>
  </si>
  <si>
    <t>• Variant 5 - The SSV is the sum of SSV1 and SSV2.</t>
  </si>
  <si>
    <t>• Variant 6 - The SSV is the sum of SSV1, SSV2 and SSV3.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</si>
</sst>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 #,##0.00_ ;_ * \-#,##0.00_ ;_ * &quot;-&quot;??_ ;_ @_ "/>
    <numFmt numFmtId="164" formatCode="0.000000"/>
    <numFmt numFmtId="165" formatCode="0.0"/>
    <numFmt numFmtId="166" formatCode="_ * #,##0.000000_ ;_ * \-#,##0.000000_ ;_ * &quot;-&quot;??_ ;_ @_ "/>
    <numFmt numFmtId="167" formatCode="_ * #,##0.000000_ ;_ * \-#,##0.000000_ ;_ * &quot;-&quot;??????_ ;_ @_ "/>
    <numFmt numFmtId="168" formatCode="_ * #,##0.00000_ ;_ * \-#,##0.00000_ ;_ * &quot;-&quot;??_ ;_ @_ "/>
    <numFmt numFmtId="169" formatCode="_ * #,##0.0000_ ;_ * \-#,##0.0000_ ;_ * &quot;-&quot;??_ ;_ @_ "/>
    <numFmt numFmtId="170" formatCode="_ * #,##0_ ;_ * \-#,##0_ ;_ * &quot;-&quot;??_ ;_ @_ "/>
    <numFmt numFmtId="171" formatCode="0.0000000"/>
    <numFmt numFmtId="172" formatCode="0.00000"/>
  </numFmts>
  <fonts count="13" x14ac:knownFonts="1">
    <font>
      <sz val="11"/>
      <color theme="1"/>
      <name val="Calibri"/>
      <family val="2"/>
      <scheme val="minor"/>
    </font>
    <font>
      <b/>
      <sz val="11"/>
      <color theme="1"/>
      <name val="Calibri"/>
      <family val="2"/>
      <scheme val="minor"/>
    </font>
    <font>
      <b/>
      <sz val="10"/>
      <name val="Arial"/>
      <family val="2"/>
    </font>
    <font>
      <b/>
      <u/>
      <sz val="11"/>
      <color theme="1"/>
      <name val="Calibri"/>
      <family val="2"/>
      <scheme val="minor"/>
    </font>
    <font>
      <b/>
      <u/>
      <sz val="10"/>
      <name val="Arial"/>
      <family val="2"/>
    </font>
    <font>
      <sz val="11"/>
      <color theme="1"/>
      <name val="Calibri"/>
      <family val="2"/>
      <scheme val="minor"/>
    </font>
    <font>
      <b/>
      <sz val="11"/>
      <name val="Calibri"/>
      <family val="2"/>
      <scheme val="minor"/>
    </font>
    <font>
      <sz val="11"/>
      <name val="Calibri"/>
      <family val="2"/>
      <scheme val="minor"/>
    </font>
    <font>
      <b/>
      <sz val="11"/>
      <color rgb="FFFF0000"/>
      <name val="Calibri"/>
      <family val="2"/>
      <scheme val="minor"/>
    </font>
    <font>
      <i/>
      <sz val="11"/>
      <color theme="1"/>
      <name val="Calibri"/>
      <family val="2"/>
      <scheme val="minor"/>
    </font>
    <font>
      <i/>
      <sz val="11"/>
      <name val="Calibri"/>
      <family val="2"/>
      <scheme val="minor"/>
    </font>
    <font>
      <b/>
      <i/>
      <sz val="11"/>
      <color theme="1"/>
      <name val="Calibri"/>
      <family val="2"/>
      <scheme val="minor"/>
    </font>
    <font>
      <sz val="11"/>
      <color theme="1"/>
      <name val="Calibri"/>
      <family val="2"/>
    </font>
  </fonts>
  <fills count="5">
    <fill>
      <patternFill patternType="none"/>
    </fill>
    <fill>
      <patternFill patternType="gray125"/>
    </fill>
    <fill>
      <patternFill patternType="solid">
        <fgColor rgb="FF66FFFF"/>
        <bgColor indexed="64"/>
      </patternFill>
    </fill>
    <fill>
      <patternFill patternType="solid">
        <fgColor theme="1"/>
        <bgColor indexed="64"/>
      </patternFill>
    </fill>
    <fill>
      <patternFill patternType="solid">
        <fgColor theme="0"/>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thin">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9" fontId="5" fillId="0" borderId="0" applyFont="0" applyFill="0" applyBorder="0" applyAlignment="0" applyProtection="0"/>
    <xf numFmtId="43" fontId="5" fillId="0" borderId="0" applyFont="0" applyFill="0" applyBorder="0" applyAlignment="0" applyProtection="0"/>
  </cellStyleXfs>
  <cellXfs count="248">
    <xf numFmtId="0" fontId="0" fillId="0" borderId="0" xfId="0"/>
    <xf numFmtId="0" fontId="2" fillId="0" borderId="4" xfId="0" applyFont="1" applyBorder="1" applyAlignment="1">
      <alignment horizontal="center"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center"/>
    </xf>
    <xf numFmtId="0" fontId="0" fillId="0" borderId="6" xfId="0" applyBorder="1"/>
    <xf numFmtId="0" fontId="2" fillId="0" borderId="8" xfId="0" applyFont="1" applyBorder="1" applyAlignment="1">
      <alignment horizontal="center"/>
    </xf>
    <xf numFmtId="0" fontId="2" fillId="0" borderId="6" xfId="0" applyFont="1" applyBorder="1"/>
    <xf numFmtId="0" fontId="0" fillId="0" borderId="9" xfId="0" applyBorder="1"/>
    <xf numFmtId="0" fontId="2" fillId="0" borderId="9" xfId="0" applyFont="1" applyBorder="1" applyAlignment="1">
      <alignment horizontal="center"/>
    </xf>
    <xf numFmtId="0" fontId="2" fillId="0" borderId="9" xfId="0" applyFont="1" applyBorder="1"/>
    <xf numFmtId="0" fontId="2" fillId="0" borderId="10" xfId="0" applyFont="1" applyBorder="1" applyAlignment="1">
      <alignment horizontal="center"/>
    </xf>
    <xf numFmtId="0" fontId="0" fillId="0" borderId="11" xfId="0" applyBorder="1"/>
    <xf numFmtId="0" fontId="2" fillId="0" borderId="11" xfId="0" applyFont="1" applyBorder="1" applyAlignment="1">
      <alignment horizontal="center"/>
    </xf>
    <xf numFmtId="0" fontId="2" fillId="0" borderId="11" xfId="0" applyFont="1" applyBorder="1"/>
    <xf numFmtId="0" fontId="1" fillId="0" borderId="0" xfId="0" applyFont="1"/>
    <xf numFmtId="0" fontId="3" fillId="0" borderId="0" xfId="0" applyFont="1"/>
    <xf numFmtId="0" fontId="2" fillId="0" borderId="0" xfId="0" applyFont="1" applyAlignment="1">
      <alignment horizontal="center"/>
    </xf>
    <xf numFmtId="0" fontId="2" fillId="0" borderId="4" xfId="0" applyFont="1" applyBorder="1" applyAlignment="1">
      <alignment wrapText="1"/>
    </xf>
    <xf numFmtId="16" fontId="2" fillId="0" borderId="4" xfId="0" quotePrefix="1" applyNumberFormat="1" applyFont="1" applyBorder="1" applyAlignment="1">
      <alignment horizontal="center"/>
    </xf>
    <xf numFmtId="0" fontId="2" fillId="0" borderId="4" xfId="0" quotePrefix="1" applyFont="1" applyBorder="1" applyAlignment="1">
      <alignment horizontal="center"/>
    </xf>
    <xf numFmtId="0" fontId="2" fillId="0" borderId="0" xfId="0" quotePrefix="1" applyFont="1" applyAlignment="1">
      <alignment horizontal="center"/>
    </xf>
    <xf numFmtId="16" fontId="2" fillId="0" borderId="3" xfId="0" quotePrefix="1" applyNumberFormat="1" applyFont="1" applyBorder="1" applyAlignment="1">
      <alignment horizontal="center"/>
    </xf>
    <xf numFmtId="0" fontId="4" fillId="0" borderId="0" xfId="0" applyFont="1"/>
    <xf numFmtId="0" fontId="2" fillId="0" borderId="0" xfId="0" applyFont="1"/>
    <xf numFmtId="0" fontId="2" fillId="0" borderId="6" xfId="0" applyFont="1" applyBorder="1" applyAlignment="1">
      <alignment horizontal="center" wrapText="1"/>
    </xf>
    <xf numFmtId="10" fontId="1" fillId="0" borderId="0" xfId="0" applyNumberFormat="1" applyFont="1"/>
    <xf numFmtId="0" fontId="2" fillId="0" borderId="4" xfId="0" applyFont="1" applyBorder="1" applyAlignment="1">
      <alignment horizontal="center"/>
    </xf>
    <xf numFmtId="0" fontId="3" fillId="0" borderId="0" xfId="0" applyFont="1"/>
    <xf numFmtId="0" fontId="0" fillId="0" borderId="6"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7" xfId="0" applyFill="1" applyBorder="1" applyAlignment="1">
      <alignment horizontal="center"/>
    </xf>
    <xf numFmtId="0" fontId="0" fillId="0" borderId="0" xfId="0" applyAlignment="1">
      <alignment horizontal="center" vertical="center"/>
    </xf>
    <xf numFmtId="0" fontId="1" fillId="0" borderId="4" xfId="0" applyFont="1" applyBorder="1" applyAlignment="1">
      <alignment horizontal="center" vertical="center"/>
    </xf>
    <xf numFmtId="0" fontId="1" fillId="0" borderId="0" xfId="0" applyFont="1" applyFill="1" applyBorder="1" applyAlignment="1">
      <alignment horizontal="center" vertical="center" wrapText="1"/>
    </xf>
    <xf numFmtId="0" fontId="0" fillId="0" borderId="0" xfId="0" applyFill="1" applyBorder="1" applyAlignment="1">
      <alignment horizontal="center" vertical="center"/>
    </xf>
    <xf numFmtId="0" fontId="0" fillId="0" borderId="0" xfId="0" applyFill="1"/>
    <xf numFmtId="0" fontId="1" fillId="2" borderId="4" xfId="0" applyFont="1" applyFill="1" applyBorder="1" applyAlignment="1">
      <alignment horizontal="center" vertical="center" wrapText="1"/>
    </xf>
    <xf numFmtId="0" fontId="0" fillId="0" borderId="0" xfId="0" applyFill="1" applyBorder="1" applyAlignment="1">
      <alignment horizontal="center" vertical="center" wrapText="1"/>
    </xf>
    <xf numFmtId="0" fontId="0" fillId="0" borderId="0" xfId="0" applyAlignment="1">
      <alignment horizontal="center" vertical="center" wrapText="1"/>
    </xf>
    <xf numFmtId="165" fontId="1" fillId="0" borderId="4" xfId="0" applyNumberFormat="1" applyFont="1" applyBorder="1" applyAlignment="1">
      <alignment horizontal="center" vertical="center"/>
    </xf>
    <xf numFmtId="164" fontId="0" fillId="0" borderId="4" xfId="0" applyNumberFormat="1" applyBorder="1" applyAlignment="1">
      <alignment horizontal="center" vertical="center"/>
    </xf>
    <xf numFmtId="164" fontId="0" fillId="3" borderId="4" xfId="0" applyNumberFormat="1" applyFill="1" applyBorder="1" applyAlignment="1">
      <alignment horizontal="center" vertical="center"/>
    </xf>
    <xf numFmtId="0" fontId="0" fillId="3" borderId="4" xfId="0" applyFill="1" applyBorder="1" applyAlignment="1">
      <alignment horizontal="center" vertical="center"/>
    </xf>
    <xf numFmtId="0" fontId="1" fillId="0" borderId="0" xfId="0" applyFont="1" applyAlignment="1">
      <alignment vertical="top"/>
    </xf>
    <xf numFmtId="0" fontId="1" fillId="2" borderId="4" xfId="0" applyFont="1" applyFill="1" applyBorder="1" applyAlignment="1">
      <alignment horizontal="center" vertical="center"/>
    </xf>
    <xf numFmtId="9" fontId="0" fillId="0" borderId="4" xfId="1" applyFont="1" applyBorder="1" applyAlignment="1">
      <alignment horizontal="center" vertical="center"/>
    </xf>
    <xf numFmtId="9" fontId="0" fillId="3" borderId="4" xfId="1" applyFont="1" applyFill="1" applyBorder="1" applyAlignment="1">
      <alignment horizontal="center" vertical="center"/>
    </xf>
    <xf numFmtId="0" fontId="0" fillId="0" borderId="0" xfId="0" applyBorder="1"/>
    <xf numFmtId="9" fontId="0" fillId="0" borderId="0" xfId="1" applyFont="1" applyBorder="1" applyAlignment="1">
      <alignment horizontal="center" vertical="center"/>
    </xf>
    <xf numFmtId="9" fontId="0" fillId="0" borderId="0" xfId="1" applyFont="1" applyFill="1" applyBorder="1" applyAlignment="1">
      <alignment horizontal="center" vertical="center"/>
    </xf>
    <xf numFmtId="0" fontId="0" fillId="0" borderId="0" xfId="0" applyAlignment="1">
      <alignment horizontal="left" vertical="center"/>
    </xf>
    <xf numFmtId="0" fontId="3" fillId="0" borderId="0" xfId="0" applyFont="1" applyAlignment="1">
      <alignment horizontal="center"/>
    </xf>
    <xf numFmtId="0" fontId="1" fillId="0" borderId="4" xfId="0" applyFont="1" applyBorder="1" applyAlignment="1">
      <alignment horizontal="center" vertical="center"/>
    </xf>
    <xf numFmtId="0" fontId="0" fillId="0" borderId="0" xfId="0" applyAlignment="1">
      <alignment horizontal="left" vertical="top" wrapText="1"/>
    </xf>
    <xf numFmtId="0" fontId="1" fillId="2" borderId="4" xfId="0" applyFont="1" applyFill="1" applyBorder="1" applyAlignment="1">
      <alignment horizontal="center" vertical="center" wrapText="1"/>
    </xf>
    <xf numFmtId="0" fontId="1" fillId="2" borderId="16" xfId="0" applyFont="1" applyFill="1" applyBorder="1" applyAlignment="1">
      <alignment horizontal="center" vertical="center" wrapText="1"/>
    </xf>
    <xf numFmtId="9" fontId="0" fillId="4" borderId="4" xfId="1" applyFont="1" applyFill="1" applyBorder="1" applyAlignment="1">
      <alignment horizontal="center" vertical="center"/>
    </xf>
    <xf numFmtId="0" fontId="1" fillId="2" borderId="27" xfId="0" applyFont="1" applyFill="1" applyBorder="1" applyAlignment="1">
      <alignment horizontal="center" vertical="center" wrapText="1"/>
    </xf>
    <xf numFmtId="0" fontId="1" fillId="2" borderId="28" xfId="0" applyFont="1" applyFill="1" applyBorder="1" applyAlignment="1">
      <alignment horizontal="center" vertical="center" wrapText="1"/>
    </xf>
    <xf numFmtId="165" fontId="1" fillId="0" borderId="28" xfId="0" applyNumberFormat="1" applyFont="1" applyBorder="1" applyAlignment="1">
      <alignment horizontal="center" vertical="center"/>
    </xf>
    <xf numFmtId="165" fontId="1" fillId="4" borderId="28" xfId="0" applyNumberFormat="1" applyFont="1" applyFill="1" applyBorder="1" applyAlignment="1">
      <alignment horizontal="center" vertical="center"/>
    </xf>
    <xf numFmtId="165" fontId="1" fillId="4" borderId="29" xfId="0" applyNumberFormat="1" applyFont="1" applyFill="1" applyBorder="1" applyAlignment="1">
      <alignment horizontal="center" vertical="center"/>
    </xf>
    <xf numFmtId="165" fontId="1" fillId="0" borderId="29" xfId="0" applyNumberFormat="1" applyFont="1" applyBorder="1" applyAlignment="1">
      <alignment horizontal="center" vertical="center"/>
    </xf>
    <xf numFmtId="0" fontId="0" fillId="0" borderId="4" xfId="0" applyNumberFormat="1" applyBorder="1" applyAlignment="1">
      <alignment horizontal="center" vertical="center"/>
    </xf>
    <xf numFmtId="0" fontId="1" fillId="2" borderId="4" xfId="0" applyFont="1" applyFill="1" applyBorder="1" applyAlignment="1">
      <alignment horizontal="center" vertical="center" wrapText="1"/>
    </xf>
    <xf numFmtId="166" fontId="0" fillId="0" borderId="0" xfId="2" applyNumberFormat="1" applyFont="1" applyFill="1"/>
    <xf numFmtId="166" fontId="0" fillId="0" borderId="18" xfId="2" applyNumberFormat="1" applyFont="1" applyBorder="1" applyAlignment="1">
      <alignment horizontal="center" vertical="center"/>
    </xf>
    <xf numFmtId="166" fontId="0" fillId="0" borderId="4" xfId="2" applyNumberFormat="1" applyFont="1" applyBorder="1" applyAlignment="1">
      <alignment horizontal="center" vertical="center"/>
    </xf>
    <xf numFmtId="166" fontId="0" fillId="0" borderId="19" xfId="2" applyNumberFormat="1" applyFont="1" applyBorder="1" applyAlignment="1">
      <alignment horizontal="center" vertical="center"/>
    </xf>
    <xf numFmtId="166" fontId="0" fillId="4" borderId="18" xfId="2" applyNumberFormat="1" applyFont="1" applyFill="1" applyBorder="1" applyAlignment="1">
      <alignment horizontal="center" vertical="center"/>
    </xf>
    <xf numFmtId="166" fontId="0" fillId="4" borderId="4" xfId="2" applyNumberFormat="1" applyFont="1" applyFill="1" applyBorder="1" applyAlignment="1">
      <alignment horizontal="center" vertical="center"/>
    </xf>
    <xf numFmtId="166" fontId="0" fillId="4" borderId="19" xfId="2" applyNumberFormat="1" applyFont="1" applyFill="1" applyBorder="1" applyAlignment="1">
      <alignment horizontal="center" vertical="center"/>
    </xf>
    <xf numFmtId="166" fontId="0" fillId="4" borderId="11" xfId="2" applyNumberFormat="1" applyFont="1" applyFill="1" applyBorder="1" applyAlignment="1">
      <alignment horizontal="center" vertical="center"/>
    </xf>
    <xf numFmtId="166" fontId="0" fillId="4" borderId="26" xfId="2" applyNumberFormat="1" applyFont="1" applyFill="1" applyBorder="1" applyAlignment="1">
      <alignment horizontal="center" vertical="center"/>
    </xf>
    <xf numFmtId="166" fontId="0" fillId="4" borderId="3" xfId="2" applyNumberFormat="1" applyFont="1" applyFill="1" applyBorder="1" applyAlignment="1">
      <alignment horizontal="center" vertical="center"/>
    </xf>
    <xf numFmtId="166" fontId="0" fillId="4" borderId="25" xfId="2" applyNumberFormat="1" applyFont="1" applyFill="1" applyBorder="1" applyAlignment="1">
      <alignment horizontal="center" vertical="center"/>
    </xf>
    <xf numFmtId="166" fontId="0" fillId="4" borderId="38" xfId="2" applyNumberFormat="1" applyFont="1" applyFill="1" applyBorder="1" applyAlignment="1">
      <alignment horizontal="center" vertical="center"/>
    </xf>
    <xf numFmtId="166" fontId="0" fillId="4" borderId="5" xfId="2" applyNumberFormat="1" applyFont="1" applyFill="1" applyBorder="1" applyAlignment="1">
      <alignment horizontal="center" vertical="center"/>
    </xf>
    <xf numFmtId="166" fontId="0" fillId="4" borderId="33" xfId="2" applyNumberFormat="1" applyFont="1" applyFill="1" applyBorder="1" applyAlignment="1">
      <alignment horizontal="center" vertical="center"/>
    </xf>
    <xf numFmtId="166" fontId="0" fillId="3" borderId="38" xfId="2" applyNumberFormat="1" applyFont="1" applyFill="1" applyBorder="1" applyAlignment="1">
      <alignment horizontal="center" vertical="center"/>
    </xf>
    <xf numFmtId="166" fontId="0" fillId="3" borderId="5" xfId="2" applyNumberFormat="1" applyFont="1" applyFill="1" applyBorder="1" applyAlignment="1">
      <alignment horizontal="center" vertical="center"/>
    </xf>
    <xf numFmtId="166" fontId="0" fillId="3" borderId="20" xfId="2" applyNumberFormat="1" applyFont="1" applyFill="1" applyBorder="1" applyAlignment="1">
      <alignment horizontal="center" vertical="center"/>
    </xf>
    <xf numFmtId="166" fontId="0" fillId="3" borderId="24" xfId="2" applyNumberFormat="1" applyFont="1" applyFill="1" applyBorder="1" applyAlignment="1">
      <alignment horizontal="center" vertical="center"/>
    </xf>
    <xf numFmtId="166" fontId="0" fillId="0" borderId="3" xfId="2" applyNumberFormat="1" applyFont="1" applyBorder="1" applyAlignment="1">
      <alignment horizontal="center" vertical="center"/>
    </xf>
    <xf numFmtId="166" fontId="0" fillId="4" borderId="6" xfId="2" applyNumberFormat="1" applyFont="1" applyFill="1" applyBorder="1" applyAlignment="1">
      <alignment horizontal="center" vertical="center"/>
    </xf>
    <xf numFmtId="166" fontId="1" fillId="3" borderId="18" xfId="2" applyNumberFormat="1" applyFont="1" applyFill="1" applyBorder="1" applyAlignment="1">
      <alignment horizontal="center" vertical="center"/>
    </xf>
    <xf numFmtId="166" fontId="1" fillId="3" borderId="4" xfId="2" applyNumberFormat="1" applyFont="1" applyFill="1" applyBorder="1" applyAlignment="1">
      <alignment horizontal="center" vertical="center"/>
    </xf>
    <xf numFmtId="166" fontId="0" fillId="3" borderId="3" xfId="2" applyNumberFormat="1" applyFont="1" applyFill="1" applyBorder="1" applyAlignment="1">
      <alignment horizontal="center" vertical="center"/>
    </xf>
    <xf numFmtId="166" fontId="0" fillId="3" borderId="4" xfId="2" applyNumberFormat="1" applyFont="1" applyFill="1" applyBorder="1" applyAlignment="1">
      <alignment horizontal="center" vertical="center"/>
    </xf>
    <xf numFmtId="166" fontId="1" fillId="3" borderId="20" xfId="2" applyNumberFormat="1" applyFont="1" applyFill="1" applyBorder="1" applyAlignment="1">
      <alignment horizontal="center" vertical="center"/>
    </xf>
    <xf numFmtId="166" fontId="1" fillId="3" borderId="21" xfId="2" applyNumberFormat="1" applyFont="1" applyFill="1" applyBorder="1" applyAlignment="1">
      <alignment horizontal="center" vertical="center"/>
    </xf>
    <xf numFmtId="166" fontId="0" fillId="3" borderId="21" xfId="2" applyNumberFormat="1" applyFont="1" applyFill="1" applyBorder="1" applyAlignment="1">
      <alignment horizontal="center" vertical="center"/>
    </xf>
    <xf numFmtId="166" fontId="0" fillId="4" borderId="39" xfId="2" applyNumberFormat="1" applyFont="1" applyFill="1" applyBorder="1" applyAlignment="1">
      <alignment horizontal="center" vertical="center"/>
    </xf>
    <xf numFmtId="165" fontId="1" fillId="4" borderId="0" xfId="0" applyNumberFormat="1" applyFont="1" applyFill="1" applyBorder="1" applyAlignment="1">
      <alignment horizontal="center" vertical="center"/>
    </xf>
    <xf numFmtId="0" fontId="0" fillId="4" borderId="0" xfId="0" applyFill="1" applyBorder="1" applyAlignment="1">
      <alignment horizontal="center" vertical="center"/>
    </xf>
    <xf numFmtId="0" fontId="0" fillId="0" borderId="40" xfId="0" applyBorder="1" applyAlignment="1">
      <alignment horizontal="center" vertical="center"/>
    </xf>
    <xf numFmtId="166" fontId="0" fillId="3" borderId="18" xfId="2" applyNumberFormat="1" applyFont="1" applyFill="1" applyBorder="1" applyAlignment="1">
      <alignment horizontal="center" vertical="center"/>
    </xf>
    <xf numFmtId="0" fontId="1" fillId="2" borderId="3" xfId="0" applyFont="1" applyFill="1" applyBorder="1" applyAlignment="1">
      <alignment horizontal="center" vertical="center"/>
    </xf>
    <xf numFmtId="0" fontId="1" fillId="2" borderId="19" xfId="0" applyFont="1" applyFill="1" applyBorder="1" applyAlignment="1">
      <alignment horizontal="center" vertical="center"/>
    </xf>
    <xf numFmtId="0" fontId="1" fillId="2" borderId="18" xfId="0" applyFont="1" applyFill="1" applyBorder="1" applyAlignment="1">
      <alignment horizontal="center" vertical="center"/>
    </xf>
    <xf numFmtId="0" fontId="1" fillId="2" borderId="18" xfId="0" applyFont="1" applyFill="1" applyBorder="1" applyAlignment="1">
      <alignment horizontal="center" vertical="center" wrapText="1"/>
    </xf>
    <xf numFmtId="0" fontId="1" fillId="2" borderId="35"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7" xfId="0" applyFont="1" applyFill="1" applyBorder="1" applyAlignment="1">
      <alignment horizontal="center" vertical="center"/>
    </xf>
    <xf numFmtId="165" fontId="1" fillId="0" borderId="18" xfId="0" applyNumberFormat="1" applyFont="1" applyBorder="1" applyAlignment="1">
      <alignment horizontal="center" vertical="center"/>
    </xf>
    <xf numFmtId="0" fontId="1" fillId="2" borderId="13"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39" xfId="0" applyFont="1" applyFill="1" applyBorder="1" applyAlignment="1">
      <alignment horizontal="center" vertical="center"/>
    </xf>
    <xf numFmtId="166" fontId="0" fillId="4" borderId="0" xfId="2" applyNumberFormat="1" applyFont="1" applyFill="1" applyBorder="1" applyAlignment="1">
      <alignment horizontal="center" vertical="center"/>
    </xf>
    <xf numFmtId="0" fontId="1" fillId="2" borderId="47" xfId="0" applyFont="1" applyFill="1" applyBorder="1" applyAlignment="1">
      <alignment horizontal="center" vertical="center" wrapText="1"/>
    </xf>
    <xf numFmtId="0" fontId="1" fillId="2" borderId="48" xfId="0" applyFont="1" applyFill="1" applyBorder="1" applyAlignment="1">
      <alignment horizontal="center" vertical="center"/>
    </xf>
    <xf numFmtId="0" fontId="1" fillId="2" borderId="46" xfId="0" applyFont="1" applyFill="1" applyBorder="1" applyAlignment="1">
      <alignment horizontal="center" vertical="center" wrapText="1"/>
    </xf>
    <xf numFmtId="0" fontId="1" fillId="2" borderId="38"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6" xfId="0" applyFont="1" applyFill="1" applyBorder="1" applyAlignment="1">
      <alignment horizontal="center" vertical="center"/>
    </xf>
    <xf numFmtId="165" fontId="1" fillId="0" borderId="27" xfId="0" applyNumberFormat="1" applyFont="1" applyBorder="1" applyAlignment="1">
      <alignment horizontal="center" vertical="center"/>
    </xf>
    <xf numFmtId="166" fontId="0" fillId="3" borderId="11" xfId="2" applyNumberFormat="1" applyFont="1" applyFill="1" applyBorder="1" applyAlignment="1">
      <alignment horizontal="center" vertical="center"/>
    </xf>
    <xf numFmtId="166" fontId="0" fillId="3" borderId="49" xfId="2" applyNumberFormat="1" applyFont="1" applyFill="1" applyBorder="1" applyAlignment="1">
      <alignment horizontal="center" vertical="center"/>
    </xf>
    <xf numFmtId="0" fontId="0" fillId="4" borderId="0" xfId="0" applyFill="1" applyAlignment="1">
      <alignment horizontal="center" vertical="center"/>
    </xf>
    <xf numFmtId="0" fontId="1" fillId="4" borderId="0" xfId="0" applyFont="1" applyFill="1" applyBorder="1" applyAlignment="1">
      <alignment horizontal="center" vertical="center" wrapText="1"/>
    </xf>
    <xf numFmtId="0" fontId="1" fillId="4" borderId="0" xfId="0" applyFont="1" applyFill="1" applyBorder="1" applyAlignment="1">
      <alignment horizontal="center" vertical="center"/>
    </xf>
    <xf numFmtId="0" fontId="7" fillId="4" borderId="0" xfId="0" applyFont="1" applyFill="1" applyBorder="1" applyAlignment="1">
      <alignment horizontal="left" vertical="top" wrapText="1"/>
    </xf>
    <xf numFmtId="0" fontId="1" fillId="4" borderId="0" xfId="0" applyFont="1" applyFill="1"/>
    <xf numFmtId="0" fontId="7" fillId="4" borderId="0" xfId="0" applyFont="1" applyFill="1" applyBorder="1" applyAlignment="1">
      <alignment vertical="top" wrapText="1"/>
    </xf>
    <xf numFmtId="0" fontId="7" fillId="4" borderId="0" xfId="0" applyFont="1" applyFill="1" applyAlignment="1">
      <alignment vertical="top" wrapText="1"/>
    </xf>
    <xf numFmtId="167" fontId="0" fillId="4" borderId="0" xfId="0" applyNumberFormat="1" applyFill="1" applyAlignment="1">
      <alignment horizontal="center" vertical="center"/>
    </xf>
    <xf numFmtId="167" fontId="0" fillId="0" borderId="0" xfId="0" applyNumberFormat="1" applyAlignment="1">
      <alignment horizontal="center" vertical="center"/>
    </xf>
    <xf numFmtId="0" fontId="1" fillId="4" borderId="0" xfId="0" applyFont="1" applyFill="1" applyAlignment="1">
      <alignment horizontal="center" vertical="center"/>
    </xf>
    <xf numFmtId="166" fontId="0" fillId="3" borderId="33" xfId="2" applyNumberFormat="1" applyFont="1" applyFill="1" applyBorder="1" applyAlignment="1">
      <alignment horizontal="center" vertical="center"/>
    </xf>
    <xf numFmtId="166" fontId="0" fillId="3" borderId="31" xfId="2" applyNumberFormat="1" applyFont="1" applyFill="1" applyBorder="1" applyAlignment="1">
      <alignment horizontal="center" vertical="center"/>
    </xf>
    <xf numFmtId="166" fontId="0" fillId="3" borderId="19" xfId="2" applyNumberFormat="1" applyFont="1" applyFill="1" applyBorder="1" applyAlignment="1">
      <alignment horizontal="center" vertical="center"/>
    </xf>
    <xf numFmtId="166" fontId="0" fillId="3" borderId="22" xfId="2" applyNumberFormat="1" applyFont="1" applyFill="1" applyBorder="1" applyAlignment="1">
      <alignment horizontal="center" vertical="center"/>
    </xf>
    <xf numFmtId="166" fontId="0" fillId="3" borderId="25" xfId="2" applyNumberFormat="1" applyFont="1" applyFill="1" applyBorder="1" applyAlignment="1">
      <alignment horizontal="center" vertical="center"/>
    </xf>
    <xf numFmtId="43" fontId="0" fillId="3" borderId="4" xfId="2" applyFont="1" applyFill="1" applyBorder="1" applyAlignment="1">
      <alignment horizontal="center" vertical="center"/>
    </xf>
    <xf numFmtId="166" fontId="0" fillId="3" borderId="26" xfId="2" applyNumberFormat="1" applyFont="1" applyFill="1" applyBorder="1" applyAlignment="1">
      <alignment horizontal="center" vertical="center"/>
    </xf>
    <xf numFmtId="0" fontId="1" fillId="2" borderId="4" xfId="0" applyFont="1" applyFill="1" applyBorder="1" applyAlignment="1">
      <alignment horizontal="center" vertical="center" wrapText="1"/>
    </xf>
    <xf numFmtId="10" fontId="0" fillId="0" borderId="0" xfId="1" applyNumberFormat="1" applyFont="1"/>
    <xf numFmtId="10" fontId="0" fillId="0" borderId="0" xfId="0" applyNumberFormat="1"/>
    <xf numFmtId="168" fontId="0" fillId="0" borderId="4" xfId="2" applyNumberFormat="1" applyFont="1" applyBorder="1" applyAlignment="1">
      <alignment horizontal="center" vertical="center"/>
    </xf>
    <xf numFmtId="165" fontId="1" fillId="4" borderId="4" xfId="0" applyNumberFormat="1" applyFont="1" applyFill="1" applyBorder="1" applyAlignment="1">
      <alignment horizontal="center" vertical="center"/>
    </xf>
    <xf numFmtId="168" fontId="0" fillId="4" borderId="4" xfId="2" applyNumberFormat="1" applyFont="1" applyFill="1" applyBorder="1" applyAlignment="1">
      <alignment horizontal="center" vertical="center"/>
    </xf>
    <xf numFmtId="0" fontId="9" fillId="0" borderId="0" xfId="0" applyFont="1"/>
    <xf numFmtId="9" fontId="0" fillId="0" borderId="0" xfId="0" applyNumberFormat="1" applyAlignment="1">
      <alignment horizontal="center" vertical="center"/>
    </xf>
    <xf numFmtId="168" fontId="0" fillId="0" borderId="4" xfId="2" applyNumberFormat="1" applyFont="1" applyFill="1" applyBorder="1" applyAlignment="1">
      <alignment horizontal="center" vertical="center"/>
    </xf>
    <xf numFmtId="169" fontId="0" fillId="3" borderId="4" xfId="2" applyNumberFormat="1" applyFont="1" applyFill="1" applyBorder="1" applyAlignment="1">
      <alignment horizontal="center" vertical="center"/>
    </xf>
    <xf numFmtId="0" fontId="1" fillId="2" borderId="4" xfId="0" applyFont="1" applyFill="1" applyBorder="1" applyAlignment="1">
      <alignment horizontal="center" vertical="center" wrapText="1"/>
    </xf>
    <xf numFmtId="0" fontId="10" fillId="0" borderId="0" xfId="0" applyFont="1" applyAlignment="1">
      <alignment vertical="top" wrapText="1"/>
    </xf>
    <xf numFmtId="0" fontId="10" fillId="0" borderId="0" xfId="0" applyFont="1" applyAlignment="1">
      <alignment horizontal="left" vertical="top" wrapText="1"/>
    </xf>
    <xf numFmtId="164" fontId="0" fillId="0" borderId="4" xfId="2" applyNumberFormat="1" applyFont="1" applyBorder="1" applyAlignment="1">
      <alignment horizontal="center" vertical="center"/>
    </xf>
    <xf numFmtId="170" fontId="0" fillId="0" borderId="0" xfId="2" applyNumberFormat="1" applyFont="1" applyAlignment="1">
      <alignment horizontal="center" vertical="center"/>
    </xf>
    <xf numFmtId="170" fontId="0" fillId="0" borderId="0" xfId="0" applyNumberFormat="1" applyAlignment="1">
      <alignment horizontal="center" vertical="center"/>
    </xf>
    <xf numFmtId="0" fontId="7" fillId="0" borderId="0" xfId="0" applyFont="1" applyAlignment="1">
      <alignment vertical="top" wrapText="1"/>
    </xf>
    <xf numFmtId="171" fontId="0" fillId="0" borderId="4" xfId="0" applyNumberFormat="1" applyBorder="1" applyAlignment="1">
      <alignment horizontal="center" vertical="center"/>
    </xf>
    <xf numFmtId="166" fontId="0" fillId="0" borderId="4" xfId="2" applyNumberFormat="1" applyFont="1" applyFill="1" applyBorder="1" applyAlignment="1">
      <alignment horizontal="center" vertical="center"/>
    </xf>
    <xf numFmtId="165" fontId="0" fillId="0" borderId="4" xfId="0" applyNumberFormat="1" applyFont="1" applyBorder="1" applyAlignment="1">
      <alignment horizontal="center" vertical="center"/>
    </xf>
    <xf numFmtId="165" fontId="0" fillId="4" borderId="4" xfId="0" applyNumberFormat="1" applyFont="1" applyFill="1" applyBorder="1" applyAlignment="1">
      <alignment horizontal="center" vertical="center"/>
    </xf>
    <xf numFmtId="165" fontId="0" fillId="0" borderId="4" xfId="0" applyNumberFormat="1" applyBorder="1" applyAlignment="1">
      <alignment horizontal="center" vertical="center"/>
    </xf>
    <xf numFmtId="165" fontId="0" fillId="4" borderId="4" xfId="0" applyNumberFormat="1" applyFill="1" applyBorder="1" applyAlignment="1">
      <alignment horizontal="center" vertical="center"/>
    </xf>
    <xf numFmtId="171" fontId="0" fillId="4" borderId="4" xfId="0" applyNumberFormat="1" applyFill="1" applyBorder="1" applyAlignment="1">
      <alignment horizontal="center" vertical="center"/>
    </xf>
    <xf numFmtId="171" fontId="0" fillId="0" borderId="4" xfId="0" applyNumberFormat="1" applyFill="1" applyBorder="1" applyAlignment="1">
      <alignment horizontal="center" vertical="center"/>
    </xf>
    <xf numFmtId="0" fontId="1" fillId="0" borderId="0" xfId="0" applyFont="1" applyAlignment="1">
      <alignment vertical="center"/>
    </xf>
    <xf numFmtId="164" fontId="0" fillId="0" borderId="3" xfId="2" applyNumberFormat="1" applyFont="1" applyBorder="1" applyAlignment="1">
      <alignment horizontal="center" vertical="center"/>
    </xf>
    <xf numFmtId="164" fontId="0" fillId="0" borderId="19" xfId="2" applyNumberFormat="1" applyFont="1" applyBorder="1" applyAlignment="1">
      <alignment horizontal="center" vertical="center"/>
    </xf>
    <xf numFmtId="164" fontId="0" fillId="4" borderId="3" xfId="2" applyNumberFormat="1" applyFont="1" applyFill="1" applyBorder="1" applyAlignment="1">
      <alignment horizontal="center" vertical="center"/>
    </xf>
    <xf numFmtId="164" fontId="0" fillId="4" borderId="4" xfId="2" applyNumberFormat="1" applyFont="1" applyFill="1" applyBorder="1" applyAlignment="1">
      <alignment horizontal="center" vertical="center"/>
    </xf>
    <xf numFmtId="164" fontId="0" fillId="4" borderId="19" xfId="2" applyNumberFormat="1" applyFont="1" applyFill="1" applyBorder="1" applyAlignment="1">
      <alignment horizontal="center" vertical="center"/>
    </xf>
    <xf numFmtId="164" fontId="0" fillId="4" borderId="11" xfId="2" applyNumberFormat="1" applyFont="1" applyFill="1" applyBorder="1" applyAlignment="1">
      <alignment horizontal="center" vertical="center"/>
    </xf>
    <xf numFmtId="164" fontId="0" fillId="4" borderId="26" xfId="2" applyNumberFormat="1" applyFont="1" applyFill="1" applyBorder="1" applyAlignment="1">
      <alignment horizontal="center" vertical="center"/>
    </xf>
    <xf numFmtId="164" fontId="0" fillId="4" borderId="6" xfId="2" applyNumberFormat="1" applyFont="1" applyFill="1" applyBorder="1" applyAlignment="1">
      <alignment horizontal="center" vertical="center"/>
    </xf>
    <xf numFmtId="164" fontId="0" fillId="3" borderId="3" xfId="2" applyNumberFormat="1" applyFont="1" applyFill="1" applyBorder="1" applyAlignment="1">
      <alignment horizontal="center" vertical="center"/>
    </xf>
    <xf numFmtId="164" fontId="0" fillId="3" borderId="4" xfId="2" applyNumberFormat="1" applyFont="1" applyFill="1" applyBorder="1" applyAlignment="1">
      <alignment horizontal="center" vertical="center"/>
    </xf>
    <xf numFmtId="164" fontId="0" fillId="3" borderId="19" xfId="2" applyNumberFormat="1" applyFont="1" applyFill="1" applyBorder="1" applyAlignment="1">
      <alignment horizontal="center" vertical="center"/>
    </xf>
    <xf numFmtId="164" fontId="0" fillId="3" borderId="24" xfId="2" applyNumberFormat="1" applyFont="1" applyFill="1" applyBorder="1" applyAlignment="1">
      <alignment horizontal="center" vertical="center"/>
    </xf>
    <xf numFmtId="164" fontId="0" fillId="3" borderId="21" xfId="2" applyNumberFormat="1" applyFont="1" applyFill="1" applyBorder="1" applyAlignment="1">
      <alignment horizontal="center" vertical="center"/>
    </xf>
    <xf numFmtId="164" fontId="0" fillId="3" borderId="22" xfId="2" applyNumberFormat="1" applyFont="1" applyFill="1" applyBorder="1" applyAlignment="1">
      <alignment horizontal="center" vertical="center"/>
    </xf>
    <xf numFmtId="164" fontId="0" fillId="0" borderId="35" xfId="2" applyNumberFormat="1" applyFont="1" applyBorder="1" applyAlignment="1">
      <alignment horizontal="center" vertical="center"/>
    </xf>
    <xf numFmtId="164" fontId="0" fillId="0" borderId="36" xfId="2" applyNumberFormat="1" applyFont="1" applyBorder="1" applyAlignment="1">
      <alignment horizontal="center" vertical="center"/>
    </xf>
    <xf numFmtId="164" fontId="0" fillId="0" borderId="37" xfId="2" applyNumberFormat="1" applyFont="1" applyBorder="1" applyAlignment="1">
      <alignment horizontal="center" vertical="center"/>
    </xf>
    <xf numFmtId="164" fontId="0" fillId="0" borderId="18" xfId="2" applyNumberFormat="1" applyFont="1" applyBorder="1" applyAlignment="1">
      <alignment horizontal="center" vertical="center"/>
    </xf>
    <xf numFmtId="164" fontId="0" fillId="4" borderId="18" xfId="2" applyNumberFormat="1" applyFont="1" applyFill="1" applyBorder="1" applyAlignment="1">
      <alignment horizontal="center" vertical="center"/>
    </xf>
    <xf numFmtId="164" fontId="0" fillId="3" borderId="18" xfId="2" applyNumberFormat="1" applyFont="1" applyFill="1" applyBorder="1" applyAlignment="1">
      <alignment horizontal="center" vertical="center"/>
    </xf>
    <xf numFmtId="164" fontId="0" fillId="4" borderId="39" xfId="2" applyNumberFormat="1" applyFont="1" applyFill="1" applyBorder="1" applyAlignment="1">
      <alignment horizontal="center" vertical="center"/>
    </xf>
    <xf numFmtId="164" fontId="0" fillId="3" borderId="39" xfId="2" applyNumberFormat="1" applyFont="1" applyFill="1" applyBorder="1" applyAlignment="1">
      <alignment horizontal="center" vertical="center"/>
    </xf>
    <xf numFmtId="172" fontId="0" fillId="0" borderId="3" xfId="2" applyNumberFormat="1" applyFont="1" applyBorder="1" applyAlignment="1">
      <alignment horizontal="center" vertical="center"/>
    </xf>
    <xf numFmtId="172" fontId="0" fillId="0" borderId="4" xfId="2" applyNumberFormat="1" applyFont="1" applyBorder="1" applyAlignment="1">
      <alignment horizontal="center" vertical="center"/>
    </xf>
    <xf numFmtId="172" fontId="0" fillId="0" borderId="19" xfId="2" applyNumberFormat="1" applyFont="1" applyBorder="1" applyAlignment="1">
      <alignment horizontal="center" vertical="center"/>
    </xf>
    <xf numFmtId="172" fontId="0" fillId="4" borderId="3" xfId="2" applyNumberFormat="1" applyFont="1" applyFill="1" applyBorder="1" applyAlignment="1">
      <alignment horizontal="center" vertical="center"/>
    </xf>
    <xf numFmtId="172" fontId="0" fillId="4" borderId="4" xfId="2" applyNumberFormat="1" applyFont="1" applyFill="1" applyBorder="1" applyAlignment="1">
      <alignment horizontal="center" vertical="center"/>
    </xf>
    <xf numFmtId="172" fontId="0" fillId="4" borderId="19" xfId="2" applyNumberFormat="1" applyFont="1" applyFill="1" applyBorder="1" applyAlignment="1">
      <alignment horizontal="center" vertical="center"/>
    </xf>
    <xf numFmtId="172" fontId="0" fillId="4" borderId="11" xfId="2" applyNumberFormat="1" applyFont="1" applyFill="1" applyBorder="1" applyAlignment="1">
      <alignment horizontal="center" vertical="center"/>
    </xf>
    <xf numFmtId="172" fontId="0" fillId="4" borderId="26" xfId="2" applyNumberFormat="1" applyFont="1" applyFill="1" applyBorder="1" applyAlignment="1">
      <alignment horizontal="center" vertical="center"/>
    </xf>
    <xf numFmtId="172" fontId="0" fillId="4" borderId="6" xfId="2" applyNumberFormat="1" applyFont="1" applyFill="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left"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2" borderId="41"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0" fillId="0" borderId="0" xfId="0" applyFont="1" applyBorder="1" applyAlignment="1">
      <alignment horizontal="left" vertical="top" wrapText="1"/>
    </xf>
    <xf numFmtId="0" fontId="10" fillId="0" borderId="32" xfId="0" applyFont="1" applyBorder="1" applyAlignment="1">
      <alignment horizontal="left" vertical="top" wrapText="1"/>
    </xf>
    <xf numFmtId="0" fontId="10" fillId="0" borderId="0" xfId="0" applyFont="1" applyAlignment="1">
      <alignment horizontal="left" wrapText="1"/>
    </xf>
    <xf numFmtId="0" fontId="1" fillId="2" borderId="4" xfId="0" applyFont="1" applyFill="1" applyBorder="1" applyAlignment="1">
      <alignment horizontal="center" vertical="center" wrapText="1"/>
    </xf>
    <xf numFmtId="0" fontId="9" fillId="0" borderId="0" xfId="0" applyFont="1" applyAlignment="1">
      <alignment horizontal="left" vertic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1" fillId="2" borderId="32"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5" xfId="0" applyFont="1" applyBorder="1" applyAlignment="1">
      <alignment horizontal="center" vertical="center" wrapText="1"/>
    </xf>
    <xf numFmtId="0" fontId="9" fillId="0" borderId="8" xfId="0" applyFont="1" applyBorder="1" applyAlignment="1">
      <alignment horizontal="left" vertical="top" wrapText="1"/>
    </xf>
    <xf numFmtId="0" fontId="9" fillId="0" borderId="44" xfId="0" applyFont="1" applyBorder="1" applyAlignment="1">
      <alignment horizontal="lef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0" xfId="0" applyFont="1" applyBorder="1" applyAlignment="1">
      <alignment horizontal="left" vertical="top" wrapText="1"/>
    </xf>
    <xf numFmtId="0" fontId="9" fillId="0" borderId="12" xfId="0" applyFont="1" applyBorder="1" applyAlignment="1">
      <alignment horizontal="left" vertical="top" wrapText="1"/>
    </xf>
    <xf numFmtId="0" fontId="9" fillId="0" borderId="10" xfId="0" applyFont="1" applyBorder="1" applyAlignment="1">
      <alignment horizontal="left" vertical="top" wrapText="1"/>
    </xf>
    <xf numFmtId="0" fontId="9" fillId="0" borderId="14" xfId="0" applyFont="1" applyBorder="1" applyAlignment="1">
      <alignment horizontal="left" vertical="top" wrapText="1"/>
    </xf>
    <xf numFmtId="0" fontId="9" fillId="0" borderId="13" xfId="0" applyFont="1" applyBorder="1" applyAlignment="1">
      <alignment horizontal="lef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4" xfId="0" applyFont="1" applyBorder="1" applyAlignment="1">
      <alignment horizontal="center" vertical="center" wrapText="1"/>
    </xf>
    <xf numFmtId="0" fontId="10" fillId="0" borderId="0" xfId="0" applyFont="1" applyBorder="1" applyAlignment="1">
      <alignment horizontal="left" vertical="center" wrapText="1"/>
    </xf>
    <xf numFmtId="0" fontId="1" fillId="2" borderId="15" xfId="0" applyFont="1" applyFill="1" applyBorder="1" applyAlignment="1">
      <alignment horizontal="center" vertical="center" wrapText="1"/>
    </xf>
    <xf numFmtId="0" fontId="7" fillId="0" borderId="0" xfId="0" applyFont="1" applyBorder="1" applyAlignment="1">
      <alignment horizontal="left" vertical="top" wrapText="1"/>
    </xf>
    <xf numFmtId="0" fontId="7" fillId="0" borderId="0" xfId="0" applyFont="1" applyAlignment="1">
      <alignment horizontal="left" vertical="top" wrapText="1"/>
    </xf>
    <xf numFmtId="0" fontId="10" fillId="0" borderId="45" xfId="0" applyFont="1" applyBorder="1" applyAlignment="1">
      <alignment horizontal="left" vertical="top" wrapText="1"/>
    </xf>
    <xf numFmtId="0" fontId="10" fillId="0" borderId="34" xfId="0" applyFont="1" applyBorder="1" applyAlignment="1">
      <alignment horizontal="left" vertical="top" wrapText="1"/>
    </xf>
    <xf numFmtId="0" fontId="10" fillId="0" borderId="50" xfId="0" applyFont="1" applyBorder="1" applyAlignment="1">
      <alignment horizontal="left" vertical="top" wrapText="1"/>
    </xf>
    <xf numFmtId="0" fontId="10" fillId="0" borderId="51" xfId="0" applyFont="1" applyBorder="1" applyAlignment="1">
      <alignment horizontal="left" vertical="top" wrapText="1"/>
    </xf>
    <xf numFmtId="0" fontId="10" fillId="0" borderId="52" xfId="0" applyFont="1" applyBorder="1" applyAlignment="1">
      <alignment horizontal="left" vertical="top" wrapText="1"/>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17"/>
  <sheetViews>
    <sheetView zoomScale="90" zoomScaleNormal="90" workbookViewId="0">
      <selection activeCell="D13" sqref="D13"/>
    </sheetView>
  </sheetViews>
  <sheetFormatPr defaultRowHeight="14.4" x14ac:dyDescent="0.3"/>
  <cols>
    <col min="1" max="1" width="20.44140625" customWidth="1"/>
    <col min="2" max="2" width="17.44140625" customWidth="1"/>
    <col min="3" max="3" width="4.21875" customWidth="1"/>
    <col min="4" max="4" width="19.21875" customWidth="1"/>
    <col min="5" max="5" width="18.21875" customWidth="1"/>
  </cols>
  <sheetData>
    <row r="1" spans="1:5" x14ac:dyDescent="0.3">
      <c r="A1" s="29" t="s">
        <v>1196</v>
      </c>
    </row>
    <row r="2" spans="1:5" x14ac:dyDescent="0.3">
      <c r="A2" s="29" t="s">
        <v>1197</v>
      </c>
      <c r="E2" s="16" t="s">
        <v>1202</v>
      </c>
    </row>
    <row r="3" spans="1:5" x14ac:dyDescent="0.3">
      <c r="A3" s="17"/>
      <c r="C3" s="16"/>
    </row>
    <row r="4" spans="1:5" ht="15" customHeight="1" x14ac:dyDescent="0.3">
      <c r="A4" s="199" t="s">
        <v>1159</v>
      </c>
      <c r="B4" s="199"/>
      <c r="C4" s="27"/>
      <c r="D4" s="200" t="s">
        <v>1203</v>
      </c>
      <c r="E4" s="200"/>
    </row>
    <row r="5" spans="1:5" x14ac:dyDescent="0.3">
      <c r="A5" s="199"/>
      <c r="B5" s="199"/>
      <c r="D5" s="200"/>
      <c r="E5" s="200"/>
    </row>
    <row r="6" spans="1:5" ht="35.25" customHeight="1" x14ac:dyDescent="0.3">
      <c r="A6" s="199"/>
      <c r="B6" s="199"/>
      <c r="D6" s="200"/>
      <c r="E6" s="200"/>
    </row>
    <row r="7" spans="1:5" ht="27" x14ac:dyDescent="0.3">
      <c r="A7" s="1" t="s">
        <v>1150</v>
      </c>
      <c r="B7" s="4">
        <v>5</v>
      </c>
      <c r="D7" s="1" t="s">
        <v>1150</v>
      </c>
      <c r="E7" s="26">
        <v>5</v>
      </c>
    </row>
    <row r="8" spans="1:5" x14ac:dyDescent="0.3">
      <c r="A8" s="3">
        <v>0.5</v>
      </c>
      <c r="B8" s="34" t="s">
        <v>729</v>
      </c>
      <c r="D8" s="7">
        <v>0.5</v>
      </c>
      <c r="E8" s="30" t="s">
        <v>730</v>
      </c>
    </row>
    <row r="9" spans="1:5" x14ac:dyDescent="0.3">
      <c r="A9" s="10">
        <f t="shared" ref="A9:A17" si="0">A8+0.5</f>
        <v>1</v>
      </c>
      <c r="B9" s="35" t="s">
        <v>731</v>
      </c>
      <c r="D9" s="5">
        <f t="shared" ref="D9:D17" si="1">D8+0.5</f>
        <v>1</v>
      </c>
      <c r="E9" s="31" t="s">
        <v>732</v>
      </c>
    </row>
    <row r="10" spans="1:5" x14ac:dyDescent="0.3">
      <c r="A10" s="10">
        <f t="shared" si="0"/>
        <v>1.5</v>
      </c>
      <c r="B10" s="35" t="s">
        <v>733</v>
      </c>
      <c r="D10" s="5">
        <f t="shared" si="1"/>
        <v>1.5</v>
      </c>
      <c r="E10" s="31" t="s">
        <v>734</v>
      </c>
    </row>
    <row r="11" spans="1:5" x14ac:dyDescent="0.3">
      <c r="A11" s="10">
        <f t="shared" si="0"/>
        <v>2</v>
      </c>
      <c r="B11" s="35" t="s">
        <v>735</v>
      </c>
      <c r="D11" s="5">
        <f t="shared" si="1"/>
        <v>2</v>
      </c>
      <c r="E11" s="31" t="s">
        <v>736</v>
      </c>
    </row>
    <row r="12" spans="1:5" x14ac:dyDescent="0.3">
      <c r="A12" s="10">
        <f t="shared" si="0"/>
        <v>2.5</v>
      </c>
      <c r="B12" s="35" t="s">
        <v>737</v>
      </c>
      <c r="D12" s="5">
        <f t="shared" si="1"/>
        <v>2.5</v>
      </c>
      <c r="E12" s="31" t="s">
        <v>738</v>
      </c>
    </row>
    <row r="13" spans="1:5" x14ac:dyDescent="0.3">
      <c r="A13" s="10">
        <f t="shared" si="0"/>
        <v>3</v>
      </c>
      <c r="B13" s="35" t="s">
        <v>739</v>
      </c>
      <c r="D13" s="5">
        <f t="shared" si="1"/>
        <v>3</v>
      </c>
      <c r="E13" s="31" t="s">
        <v>740</v>
      </c>
    </row>
    <row r="14" spans="1:5" x14ac:dyDescent="0.3">
      <c r="A14" s="10">
        <f t="shared" si="0"/>
        <v>3.5</v>
      </c>
      <c r="B14" s="35" t="s">
        <v>741</v>
      </c>
      <c r="D14" s="5">
        <f t="shared" si="1"/>
        <v>3.5</v>
      </c>
      <c r="E14" s="31" t="s">
        <v>742</v>
      </c>
    </row>
    <row r="15" spans="1:5" x14ac:dyDescent="0.3">
      <c r="A15" s="10">
        <f t="shared" si="0"/>
        <v>4</v>
      </c>
      <c r="B15" s="35" t="s">
        <v>743</v>
      </c>
      <c r="D15" s="5">
        <f t="shared" si="1"/>
        <v>4</v>
      </c>
      <c r="E15" s="31" t="s">
        <v>744</v>
      </c>
    </row>
    <row r="16" spans="1:5" x14ac:dyDescent="0.3">
      <c r="A16" s="10">
        <f t="shared" si="0"/>
        <v>4.5</v>
      </c>
      <c r="B16" s="35" t="s">
        <v>745</v>
      </c>
      <c r="D16" s="5">
        <f t="shared" si="1"/>
        <v>4.5</v>
      </c>
      <c r="E16" s="31" t="s">
        <v>746</v>
      </c>
    </row>
    <row r="17" spans="1:5" x14ac:dyDescent="0.3">
      <c r="A17" s="14">
        <f t="shared" si="0"/>
        <v>5</v>
      </c>
      <c r="B17" s="36" t="s">
        <v>1160</v>
      </c>
      <c r="D17" s="12">
        <f t="shared" si="1"/>
        <v>5</v>
      </c>
      <c r="E17" s="32" t="s">
        <v>1160</v>
      </c>
    </row>
  </sheetData>
  <mergeCells count="2">
    <mergeCell ref="A4:B6"/>
    <mergeCell ref="D4:E6"/>
  </mergeCells>
  <pageMargins left="0.7" right="0.7" top="0.75" bottom="0.75" header="0.3" footer="0.3"/>
  <ignoredErrors>
    <ignoredError sqref="B8:B16 E8:E16"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0"/>
  </sheetPr>
  <dimension ref="A1:H64"/>
  <sheetViews>
    <sheetView showGridLines="0" view="pageBreakPreview" zoomScale="80" zoomScaleNormal="80" zoomScaleSheetLayoutView="80" workbookViewId="0">
      <pane ySplit="3" topLeftCell="A64" activePane="bottomLeft" state="frozen"/>
      <selection pane="bottomLeft" activeCell="A64" sqref="A64"/>
    </sheetView>
  </sheetViews>
  <sheetFormatPr defaultColWidth="9.21875" defaultRowHeight="14.4" x14ac:dyDescent="0.3"/>
  <cols>
    <col min="1" max="1" width="6.44140625" style="38" customWidth="1"/>
    <col min="2" max="2" width="14.44140625" style="38" customWidth="1"/>
    <col min="3" max="7" width="14.21875" style="38" customWidth="1"/>
    <col min="8" max="8" width="17.21875" style="38" customWidth="1"/>
    <col min="9" max="16384" width="9.21875" style="38"/>
  </cols>
  <sheetData>
    <row r="1" spans="2:8" ht="45" customHeight="1" x14ac:dyDescent="0.3">
      <c r="B1" s="204" t="s">
        <v>1234</v>
      </c>
      <c r="C1" s="204"/>
      <c r="D1" s="204"/>
      <c r="E1" s="204"/>
      <c r="F1" s="204"/>
      <c r="G1" s="204"/>
      <c r="H1" s="58"/>
    </row>
    <row r="2" spans="2:8" ht="15" customHeight="1" x14ac:dyDescent="0.3">
      <c r="B2" s="215" t="s">
        <v>1206</v>
      </c>
      <c r="C2" s="204" t="s">
        <v>1205</v>
      </c>
      <c r="D2" s="204"/>
      <c r="E2" s="204"/>
      <c r="F2" s="204"/>
      <c r="G2" s="204"/>
    </row>
    <row r="3" spans="2:8" x14ac:dyDescent="0.3">
      <c r="B3" s="215"/>
      <c r="C3" s="51">
        <v>10</v>
      </c>
      <c r="D3" s="51">
        <v>15</v>
      </c>
      <c r="E3" s="51">
        <v>20</v>
      </c>
      <c r="F3" s="51">
        <v>25</v>
      </c>
      <c r="G3" s="51">
        <v>30</v>
      </c>
    </row>
    <row r="4" spans="2:8" x14ac:dyDescent="0.3">
      <c r="B4" s="46">
        <v>0.5</v>
      </c>
      <c r="C4" s="155">
        <v>1.92E-3</v>
      </c>
      <c r="D4" s="155">
        <v>3.3159999999999999E-3</v>
      </c>
      <c r="E4" s="155">
        <v>5.0499999999999998E-3</v>
      </c>
      <c r="F4" s="155">
        <v>7.9179999999999997E-3</v>
      </c>
      <c r="G4" s="155">
        <v>1.1821999999999999E-2</v>
      </c>
    </row>
    <row r="5" spans="2:8" x14ac:dyDescent="0.3">
      <c r="B5" s="46">
        <f t="shared" ref="B5:B63" si="0">B4+0.5</f>
        <v>1</v>
      </c>
      <c r="C5" s="155">
        <v>3.7680000000000001E-3</v>
      </c>
      <c r="D5" s="155">
        <v>6.5040000000000002E-3</v>
      </c>
      <c r="E5" s="155">
        <v>9.8960000000000003E-3</v>
      </c>
      <c r="F5" s="155">
        <v>1.5494000000000001E-2</v>
      </c>
      <c r="G5" s="155">
        <v>2.3087E-2</v>
      </c>
    </row>
    <row r="6" spans="2:8" x14ac:dyDescent="0.3">
      <c r="B6" s="46">
        <f t="shared" si="0"/>
        <v>1.5</v>
      </c>
      <c r="C6" s="155">
        <v>5.3429999999999997E-3</v>
      </c>
      <c r="D6" s="155">
        <v>9.2510000000000005E-3</v>
      </c>
      <c r="E6" s="155">
        <v>1.4187999999999999E-2</v>
      </c>
      <c r="F6" s="155">
        <v>2.2197999999999999E-2</v>
      </c>
      <c r="G6" s="155">
        <v>3.2871999999999998E-2</v>
      </c>
    </row>
    <row r="7" spans="2:8" x14ac:dyDescent="0.3">
      <c r="B7" s="46">
        <f t="shared" si="0"/>
        <v>2</v>
      </c>
      <c r="C7" s="155">
        <v>6.8599999999999998E-3</v>
      </c>
      <c r="D7" s="155">
        <v>1.1892E-2</v>
      </c>
      <c r="E7" s="155">
        <v>1.8308000000000001E-2</v>
      </c>
      <c r="F7" s="155">
        <v>2.8615999999999999E-2</v>
      </c>
      <c r="G7" s="155">
        <v>4.2204999999999999E-2</v>
      </c>
    </row>
    <row r="8" spans="2:8" x14ac:dyDescent="0.3">
      <c r="B8" s="46">
        <f t="shared" si="0"/>
        <v>2.5</v>
      </c>
      <c r="C8" s="155">
        <v>8.1429999999999992E-3</v>
      </c>
      <c r="D8" s="155">
        <v>1.4132E-2</v>
      </c>
      <c r="E8" s="155">
        <v>2.1915E-2</v>
      </c>
      <c r="F8" s="155">
        <v>3.4271000000000003E-2</v>
      </c>
      <c r="G8" s="155">
        <v>5.0278000000000003E-2</v>
      </c>
    </row>
    <row r="9" spans="2:8" x14ac:dyDescent="0.3">
      <c r="B9" s="46">
        <f t="shared" si="0"/>
        <v>3</v>
      </c>
      <c r="C9" s="155">
        <v>9.3779999999999992E-3</v>
      </c>
      <c r="D9" s="155">
        <v>1.6285999999999998E-2</v>
      </c>
      <c r="E9" s="155">
        <v>2.5378000000000001E-2</v>
      </c>
      <c r="F9" s="155">
        <v>3.9687E-2</v>
      </c>
      <c r="G9" s="155">
        <v>5.7984000000000001E-2</v>
      </c>
    </row>
    <row r="10" spans="2:8" x14ac:dyDescent="0.3">
      <c r="B10" s="46">
        <f t="shared" si="0"/>
        <v>3.5</v>
      </c>
      <c r="C10" s="155">
        <v>1.0415000000000001E-2</v>
      </c>
      <c r="D10" s="155">
        <v>1.8081E-2</v>
      </c>
      <c r="E10" s="155">
        <v>2.8365999999999999E-2</v>
      </c>
      <c r="F10" s="155">
        <v>4.4429999999999997E-2</v>
      </c>
      <c r="G10" s="155">
        <v>6.4616000000000007E-2</v>
      </c>
    </row>
    <row r="11" spans="2:8" x14ac:dyDescent="0.3">
      <c r="B11" s="46">
        <f t="shared" si="0"/>
        <v>4</v>
      </c>
      <c r="C11" s="155">
        <v>1.1414000000000001E-2</v>
      </c>
      <c r="D11" s="155">
        <v>1.9807000000000002E-2</v>
      </c>
      <c r="E11" s="155">
        <v>3.1234999999999999E-2</v>
      </c>
      <c r="F11" s="155">
        <v>4.8973999999999997E-2</v>
      </c>
      <c r="G11" s="155">
        <v>7.0952000000000001E-2</v>
      </c>
    </row>
    <row r="12" spans="2:8" x14ac:dyDescent="0.3">
      <c r="B12" s="46">
        <f t="shared" si="0"/>
        <v>4.5</v>
      </c>
      <c r="C12" s="155">
        <v>1.2245000000000001E-2</v>
      </c>
      <c r="D12" s="155">
        <v>2.1214E-2</v>
      </c>
      <c r="E12" s="155">
        <v>3.3661999999999997E-2</v>
      </c>
      <c r="F12" s="155">
        <v>5.2399000000000001E-2</v>
      </c>
      <c r="G12" s="155">
        <v>7.6367000000000004E-2</v>
      </c>
    </row>
    <row r="13" spans="2:8" x14ac:dyDescent="0.3">
      <c r="B13" s="46">
        <f t="shared" si="0"/>
        <v>5</v>
      </c>
      <c r="C13" s="155">
        <v>1.3046E-2</v>
      </c>
      <c r="D13" s="155">
        <v>2.2568000000000001E-2</v>
      </c>
      <c r="E13" s="155">
        <v>3.5993999999999998E-2</v>
      </c>
      <c r="F13" s="155">
        <v>5.5683000000000003E-2</v>
      </c>
      <c r="G13" s="155">
        <v>8.1545000000000006E-2</v>
      </c>
    </row>
    <row r="14" spans="2:8" x14ac:dyDescent="0.3">
      <c r="B14" s="46">
        <f t="shared" si="0"/>
        <v>5.5</v>
      </c>
      <c r="C14" s="155">
        <v>1.3705E-2</v>
      </c>
      <c r="D14" s="155">
        <v>2.3643999999999998E-2</v>
      </c>
      <c r="E14" s="155">
        <v>3.7914999999999997E-2</v>
      </c>
      <c r="F14" s="155">
        <v>5.8479000000000003E-2</v>
      </c>
      <c r="G14" s="155">
        <v>8.5931999999999994E-2</v>
      </c>
    </row>
    <row r="15" spans="2:8" x14ac:dyDescent="0.3">
      <c r="B15" s="46">
        <f t="shared" si="0"/>
        <v>6</v>
      </c>
      <c r="C15" s="155">
        <v>1.434E-2</v>
      </c>
      <c r="D15" s="155">
        <v>2.4680000000000001E-2</v>
      </c>
      <c r="E15" s="155">
        <v>3.9760999999999998E-2</v>
      </c>
      <c r="F15" s="155">
        <v>6.1162000000000001E-2</v>
      </c>
      <c r="G15" s="155">
        <v>9.0129000000000001E-2</v>
      </c>
    </row>
    <row r="16" spans="2:8" x14ac:dyDescent="0.3">
      <c r="B16" s="46">
        <f t="shared" si="0"/>
        <v>6.5</v>
      </c>
      <c r="C16" s="155">
        <v>1.4855999999999999E-2</v>
      </c>
      <c r="D16" s="155">
        <v>2.5477E-2</v>
      </c>
      <c r="E16" s="155">
        <v>4.1229000000000002E-2</v>
      </c>
      <c r="F16" s="155">
        <v>6.3395999999999994E-2</v>
      </c>
      <c r="G16" s="155">
        <v>9.3641000000000002E-2</v>
      </c>
    </row>
    <row r="17" spans="2:7" x14ac:dyDescent="0.3">
      <c r="B17" s="46">
        <f t="shared" si="0"/>
        <v>7</v>
      </c>
      <c r="C17" s="155">
        <v>1.5353E-2</v>
      </c>
      <c r="D17" s="155">
        <v>2.6245000000000001E-2</v>
      </c>
      <c r="E17" s="155">
        <v>4.2639999999999997E-2</v>
      </c>
      <c r="F17" s="155">
        <v>6.5541000000000002E-2</v>
      </c>
      <c r="G17" s="155">
        <v>9.7002000000000005E-2</v>
      </c>
    </row>
    <row r="18" spans="2:7" x14ac:dyDescent="0.3">
      <c r="B18" s="46">
        <f t="shared" si="0"/>
        <v>7.5</v>
      </c>
      <c r="C18" s="155">
        <v>1.5748000000000002E-2</v>
      </c>
      <c r="D18" s="155">
        <v>2.681E-2</v>
      </c>
      <c r="E18" s="155">
        <v>4.3706000000000002E-2</v>
      </c>
      <c r="F18" s="155">
        <v>6.7268999999999995E-2</v>
      </c>
      <c r="G18" s="155">
        <v>9.9766999999999995E-2</v>
      </c>
    </row>
    <row r="19" spans="2:7" x14ac:dyDescent="0.3">
      <c r="B19" s="46">
        <f t="shared" si="0"/>
        <v>8</v>
      </c>
      <c r="C19" s="155">
        <v>1.6129000000000001E-2</v>
      </c>
      <c r="D19" s="155">
        <v>2.7354E-2</v>
      </c>
      <c r="E19" s="155">
        <v>4.4732000000000001E-2</v>
      </c>
      <c r="F19" s="155">
        <v>6.8928000000000003E-2</v>
      </c>
      <c r="G19" s="155">
        <v>0.10241400000000001</v>
      </c>
    </row>
    <row r="20" spans="2:7" x14ac:dyDescent="0.3">
      <c r="B20" s="46">
        <f t="shared" si="0"/>
        <v>8.5</v>
      </c>
      <c r="C20" s="155">
        <v>1.6421999999999999E-2</v>
      </c>
      <c r="D20" s="155">
        <v>2.7727999999999999E-2</v>
      </c>
      <c r="E20" s="155">
        <v>4.5448000000000002E-2</v>
      </c>
      <c r="F20" s="155">
        <v>7.0197999999999997E-2</v>
      </c>
      <c r="G20" s="155">
        <v>0.104534</v>
      </c>
    </row>
    <row r="21" spans="2:7" x14ac:dyDescent="0.3">
      <c r="B21" s="46">
        <f t="shared" si="0"/>
        <v>9</v>
      </c>
      <c r="C21" s="155">
        <v>1.6705000000000001E-2</v>
      </c>
      <c r="D21" s="155">
        <v>2.8087999999999998E-2</v>
      </c>
      <c r="E21" s="155">
        <v>4.6137999999999998E-2</v>
      </c>
      <c r="F21" s="155">
        <v>7.1417999999999995E-2</v>
      </c>
      <c r="G21" s="155">
        <v>0.10656400000000001</v>
      </c>
    </row>
    <row r="22" spans="2:7" x14ac:dyDescent="0.3">
      <c r="B22" s="46">
        <f t="shared" si="0"/>
        <v>9.5</v>
      </c>
      <c r="C22" s="151"/>
      <c r="D22" s="155">
        <v>2.8306999999999999E-2</v>
      </c>
      <c r="E22" s="155">
        <v>4.6553999999999998E-2</v>
      </c>
      <c r="F22" s="155">
        <v>7.2273000000000004E-2</v>
      </c>
      <c r="G22" s="155">
        <v>0.107636</v>
      </c>
    </row>
    <row r="23" spans="2:7" x14ac:dyDescent="0.3">
      <c r="B23" s="46">
        <f t="shared" si="0"/>
        <v>10</v>
      </c>
      <c r="C23" s="151"/>
      <c r="D23" s="155">
        <v>2.8518000000000002E-2</v>
      </c>
      <c r="E23" s="155">
        <v>4.6954000000000003E-2</v>
      </c>
      <c r="F23" s="155">
        <v>7.3094999999999993E-2</v>
      </c>
      <c r="G23" s="155">
        <v>0.108663</v>
      </c>
    </row>
    <row r="24" spans="2:7" x14ac:dyDescent="0.3">
      <c r="B24" s="46">
        <f t="shared" si="0"/>
        <v>10.5</v>
      </c>
      <c r="C24" s="151"/>
      <c r="D24" s="155">
        <v>2.861E-2</v>
      </c>
      <c r="E24" s="155">
        <v>4.7118E-2</v>
      </c>
      <c r="F24" s="155">
        <v>7.3577000000000004E-2</v>
      </c>
      <c r="G24" s="155">
        <v>0.10931399999999999</v>
      </c>
    </row>
    <row r="25" spans="2:7" x14ac:dyDescent="0.3">
      <c r="B25" s="46">
        <f t="shared" si="0"/>
        <v>11</v>
      </c>
      <c r="C25" s="151"/>
      <c r="D25" s="155">
        <v>2.8698999999999999E-2</v>
      </c>
      <c r="E25" s="155">
        <v>4.7275999999999999E-2</v>
      </c>
      <c r="F25" s="155">
        <v>7.4039999999999995E-2</v>
      </c>
      <c r="G25" s="155">
        <v>0.10993799999999999</v>
      </c>
    </row>
    <row r="26" spans="2:7" x14ac:dyDescent="0.3">
      <c r="B26" s="46">
        <f t="shared" si="0"/>
        <v>11.5</v>
      </c>
      <c r="C26" s="151"/>
      <c r="D26" s="155">
        <v>2.869E-2</v>
      </c>
      <c r="E26" s="155">
        <v>4.7232000000000003E-2</v>
      </c>
      <c r="F26" s="155">
        <v>7.4189000000000005E-2</v>
      </c>
      <c r="G26" s="155">
        <v>0.11021499999999999</v>
      </c>
    </row>
    <row r="27" spans="2:7" x14ac:dyDescent="0.3">
      <c r="B27" s="46">
        <f t="shared" si="0"/>
        <v>12</v>
      </c>
      <c r="C27" s="151"/>
      <c r="D27" s="155">
        <v>2.8681999999999999E-2</v>
      </c>
      <c r="E27" s="155">
        <v>4.7190999999999997E-2</v>
      </c>
      <c r="F27" s="155">
        <v>7.4331999999999995E-2</v>
      </c>
      <c r="G27" s="155">
        <v>0.110481</v>
      </c>
    </row>
    <row r="28" spans="2:7" x14ac:dyDescent="0.3">
      <c r="B28" s="46">
        <f t="shared" si="0"/>
        <v>12.5</v>
      </c>
      <c r="C28" s="151"/>
      <c r="D28" s="155">
        <v>2.8590999999999998E-2</v>
      </c>
      <c r="E28" s="155">
        <v>4.6980000000000001E-2</v>
      </c>
      <c r="F28" s="155">
        <v>7.4189000000000005E-2</v>
      </c>
      <c r="G28" s="155">
        <v>0.11042100000000001</v>
      </c>
    </row>
    <row r="29" spans="2:7" x14ac:dyDescent="0.3">
      <c r="B29" s="46">
        <f t="shared" si="0"/>
        <v>13</v>
      </c>
      <c r="C29" s="151"/>
      <c r="D29" s="155">
        <v>2.8503000000000001E-2</v>
      </c>
      <c r="E29" s="155">
        <v>4.6776999999999999E-2</v>
      </c>
      <c r="F29" s="155">
        <v>7.4051000000000006E-2</v>
      </c>
      <c r="G29" s="155">
        <v>0.110364</v>
      </c>
    </row>
    <row r="30" spans="2:7" x14ac:dyDescent="0.3">
      <c r="B30" s="46">
        <f t="shared" si="0"/>
        <v>13.5</v>
      </c>
      <c r="C30" s="151"/>
      <c r="D30" s="155">
        <v>2.8347000000000001E-2</v>
      </c>
      <c r="E30" s="155">
        <v>4.6434999999999997E-2</v>
      </c>
      <c r="F30" s="155">
        <v>7.3657E-2</v>
      </c>
      <c r="G30" s="155">
        <v>0.109999</v>
      </c>
    </row>
    <row r="31" spans="2:7" x14ac:dyDescent="0.3">
      <c r="B31" s="46">
        <f t="shared" si="0"/>
        <v>14</v>
      </c>
      <c r="C31" s="151"/>
      <c r="D31" s="155">
        <v>2.8195000000000001E-2</v>
      </c>
      <c r="E31" s="155">
        <v>4.6105E-2</v>
      </c>
      <c r="F31" s="155">
        <v>7.3276999999999995E-2</v>
      </c>
      <c r="G31" s="155">
        <v>0.109649</v>
      </c>
    </row>
    <row r="32" spans="2:7" x14ac:dyDescent="0.3">
      <c r="B32" s="46">
        <f t="shared" si="0"/>
        <v>14.5</v>
      </c>
      <c r="C32" s="151"/>
      <c r="D32" s="151"/>
      <c r="E32" s="155">
        <v>4.5662000000000001E-2</v>
      </c>
      <c r="F32" s="155">
        <v>7.2672E-2</v>
      </c>
      <c r="G32" s="155">
        <v>0.10900899999999999</v>
      </c>
    </row>
    <row r="33" spans="2:7" x14ac:dyDescent="0.3">
      <c r="B33" s="46">
        <f t="shared" si="0"/>
        <v>15</v>
      </c>
      <c r="C33" s="151"/>
      <c r="D33" s="151"/>
      <c r="E33" s="155">
        <v>4.5234999999999997E-2</v>
      </c>
      <c r="F33" s="155">
        <v>7.2089E-2</v>
      </c>
      <c r="G33" s="155">
        <v>0.108394</v>
      </c>
    </row>
    <row r="34" spans="2:7" x14ac:dyDescent="0.3">
      <c r="B34" s="46">
        <f t="shared" si="0"/>
        <v>15.5</v>
      </c>
      <c r="C34" s="151"/>
      <c r="D34" s="151"/>
      <c r="E34" s="155">
        <v>4.4714999999999998E-2</v>
      </c>
      <c r="F34" s="155">
        <v>7.1313000000000001E-2</v>
      </c>
      <c r="G34" s="155">
        <v>0.10750700000000001</v>
      </c>
    </row>
    <row r="35" spans="2:7" x14ac:dyDescent="0.3">
      <c r="B35" s="46">
        <f t="shared" si="0"/>
        <v>16</v>
      </c>
      <c r="C35" s="151"/>
      <c r="D35" s="151"/>
      <c r="E35" s="155">
        <v>4.4214000000000003E-2</v>
      </c>
      <c r="F35" s="155">
        <v>7.0566000000000004E-2</v>
      </c>
      <c r="G35" s="155">
        <v>0.106654</v>
      </c>
    </row>
    <row r="36" spans="2:7" x14ac:dyDescent="0.3">
      <c r="B36" s="46">
        <f t="shared" si="0"/>
        <v>16.5</v>
      </c>
      <c r="C36" s="151"/>
      <c r="D36" s="151"/>
      <c r="E36" s="155">
        <v>4.3638000000000003E-2</v>
      </c>
      <c r="F36" s="155">
        <v>6.9655999999999996E-2</v>
      </c>
      <c r="G36" s="155">
        <v>0.105549</v>
      </c>
    </row>
    <row r="37" spans="2:7" x14ac:dyDescent="0.3">
      <c r="B37" s="46">
        <f t="shared" si="0"/>
        <v>17</v>
      </c>
      <c r="C37" s="151"/>
      <c r="D37" s="151"/>
      <c r="E37" s="155">
        <v>4.3083999999999997E-2</v>
      </c>
      <c r="F37" s="155">
        <v>6.8779999999999994E-2</v>
      </c>
      <c r="G37" s="155">
        <v>0.104486</v>
      </c>
    </row>
    <row r="38" spans="2:7" x14ac:dyDescent="0.3">
      <c r="B38" s="46">
        <f t="shared" si="0"/>
        <v>17.5</v>
      </c>
      <c r="C38" s="151"/>
      <c r="D38" s="151"/>
      <c r="E38" s="155">
        <v>4.2467999999999999E-2</v>
      </c>
      <c r="F38" s="155">
        <v>6.7769999999999997E-2</v>
      </c>
      <c r="G38" s="155">
        <v>0.10319200000000001</v>
      </c>
    </row>
    <row r="39" spans="2:7" x14ac:dyDescent="0.3">
      <c r="B39" s="46">
        <f t="shared" si="0"/>
        <v>18</v>
      </c>
      <c r="C39" s="151"/>
      <c r="D39" s="151"/>
      <c r="E39" s="155">
        <v>4.1874000000000001E-2</v>
      </c>
      <c r="F39" s="155">
        <v>6.6796999999999995E-2</v>
      </c>
      <c r="G39" s="155">
        <v>0.101947</v>
      </c>
    </row>
    <row r="40" spans="2:7" x14ac:dyDescent="0.3">
      <c r="B40" s="46">
        <f t="shared" si="0"/>
        <v>18.5</v>
      </c>
      <c r="C40" s="151"/>
      <c r="D40" s="151"/>
      <c r="E40" s="155">
        <v>4.1230999999999997E-2</v>
      </c>
      <c r="F40" s="155">
        <v>6.5716999999999998E-2</v>
      </c>
      <c r="G40" s="155">
        <v>0.100495</v>
      </c>
    </row>
    <row r="41" spans="2:7" x14ac:dyDescent="0.3">
      <c r="B41" s="46">
        <f t="shared" si="0"/>
        <v>19</v>
      </c>
      <c r="C41" s="151"/>
      <c r="D41" s="151"/>
      <c r="E41" s="155">
        <v>4.0611000000000001E-2</v>
      </c>
      <c r="F41" s="155">
        <v>6.4675999999999997E-2</v>
      </c>
      <c r="G41" s="155">
        <v>9.9099000000000007E-2</v>
      </c>
    </row>
    <row r="42" spans="2:7" x14ac:dyDescent="0.3">
      <c r="B42" s="46">
        <f t="shared" si="0"/>
        <v>19.5</v>
      </c>
      <c r="C42" s="151"/>
      <c r="D42" s="151"/>
      <c r="E42" s="151"/>
      <c r="F42" s="155">
        <v>6.3549999999999995E-2</v>
      </c>
      <c r="G42" s="155">
        <v>9.7521999999999998E-2</v>
      </c>
    </row>
    <row r="43" spans="2:7" x14ac:dyDescent="0.3">
      <c r="B43" s="46">
        <f t="shared" si="0"/>
        <v>20</v>
      </c>
      <c r="C43" s="151"/>
      <c r="D43" s="151"/>
      <c r="E43" s="151"/>
      <c r="F43" s="155">
        <v>6.2466000000000001E-2</v>
      </c>
      <c r="G43" s="155">
        <v>9.6004000000000006E-2</v>
      </c>
    </row>
    <row r="44" spans="2:7" x14ac:dyDescent="0.3">
      <c r="B44" s="46">
        <f t="shared" si="0"/>
        <v>20.5</v>
      </c>
      <c r="C44" s="151"/>
      <c r="D44" s="151"/>
      <c r="E44" s="151"/>
      <c r="F44" s="155">
        <v>6.1315000000000001E-2</v>
      </c>
      <c r="G44" s="155">
        <v>9.4334000000000001E-2</v>
      </c>
    </row>
    <row r="45" spans="2:7" x14ac:dyDescent="0.3">
      <c r="B45" s="46">
        <f t="shared" si="0"/>
        <v>21</v>
      </c>
      <c r="C45" s="151"/>
      <c r="D45" s="151"/>
      <c r="E45" s="151"/>
      <c r="F45" s="155">
        <v>6.0206000000000003E-2</v>
      </c>
      <c r="G45" s="155">
        <v>9.2725000000000002E-2</v>
      </c>
    </row>
    <row r="46" spans="2:7" x14ac:dyDescent="0.3">
      <c r="B46" s="46">
        <f t="shared" si="0"/>
        <v>21.5</v>
      </c>
      <c r="C46" s="151"/>
      <c r="D46" s="151"/>
      <c r="E46" s="151"/>
      <c r="F46" s="155">
        <v>5.9046000000000001E-2</v>
      </c>
      <c r="G46" s="155">
        <v>9.0991000000000002E-2</v>
      </c>
    </row>
    <row r="47" spans="2:7" x14ac:dyDescent="0.3">
      <c r="B47" s="46">
        <f t="shared" si="0"/>
        <v>22</v>
      </c>
      <c r="C47" s="151"/>
      <c r="D47" s="151"/>
      <c r="E47" s="151"/>
      <c r="F47" s="155">
        <v>5.7928E-2</v>
      </c>
      <c r="G47" s="155">
        <v>8.9320999999999998E-2</v>
      </c>
    </row>
    <row r="48" spans="2:7" x14ac:dyDescent="0.3">
      <c r="B48" s="46">
        <f t="shared" si="0"/>
        <v>22.5</v>
      </c>
      <c r="C48" s="151"/>
      <c r="D48" s="151"/>
      <c r="E48" s="151"/>
      <c r="F48" s="155">
        <v>5.6771000000000002E-2</v>
      </c>
      <c r="G48" s="155">
        <v>8.7550000000000003E-2</v>
      </c>
    </row>
    <row r="49" spans="1:7" x14ac:dyDescent="0.3">
      <c r="B49" s="46">
        <f t="shared" si="0"/>
        <v>23</v>
      </c>
      <c r="C49" s="151"/>
      <c r="D49" s="151"/>
      <c r="E49" s="151"/>
      <c r="F49" s="155">
        <v>5.5655999999999997E-2</v>
      </c>
      <c r="G49" s="155">
        <v>8.5845000000000005E-2</v>
      </c>
    </row>
    <row r="50" spans="1:7" x14ac:dyDescent="0.3">
      <c r="B50" s="46">
        <f t="shared" si="0"/>
        <v>23.5</v>
      </c>
      <c r="C50" s="151"/>
      <c r="D50" s="151"/>
      <c r="E50" s="151"/>
      <c r="F50" s="155">
        <v>5.4510999999999997E-2</v>
      </c>
      <c r="G50" s="155">
        <v>8.4061999999999998E-2</v>
      </c>
    </row>
    <row r="51" spans="1:7" x14ac:dyDescent="0.3">
      <c r="B51" s="46">
        <f t="shared" si="0"/>
        <v>24</v>
      </c>
      <c r="C51" s="151"/>
      <c r="D51" s="151"/>
      <c r="E51" s="151"/>
      <c r="F51" s="155">
        <v>5.3407999999999997E-2</v>
      </c>
      <c r="G51" s="155">
        <v>8.2345000000000002E-2</v>
      </c>
    </row>
    <row r="52" spans="1:7" x14ac:dyDescent="0.3">
      <c r="B52" s="46">
        <f t="shared" si="0"/>
        <v>24.5</v>
      </c>
      <c r="C52" s="151"/>
      <c r="D52" s="151"/>
      <c r="E52" s="151"/>
      <c r="F52" s="151"/>
      <c r="G52" s="155">
        <v>8.0570000000000003E-2</v>
      </c>
    </row>
    <row r="53" spans="1:7" x14ac:dyDescent="0.3">
      <c r="B53" s="46">
        <f t="shared" si="0"/>
        <v>25</v>
      </c>
      <c r="C53" s="151"/>
      <c r="D53" s="151"/>
      <c r="E53" s="151"/>
      <c r="F53" s="151"/>
      <c r="G53" s="155">
        <v>7.886E-2</v>
      </c>
    </row>
    <row r="54" spans="1:7" x14ac:dyDescent="0.3">
      <c r="B54" s="46">
        <f t="shared" si="0"/>
        <v>25.5</v>
      </c>
      <c r="C54" s="151"/>
      <c r="D54" s="151"/>
      <c r="E54" s="151"/>
      <c r="F54" s="151"/>
      <c r="G54" s="155">
        <v>7.7108999999999997E-2</v>
      </c>
    </row>
    <row r="55" spans="1:7" x14ac:dyDescent="0.3">
      <c r="B55" s="46">
        <f t="shared" si="0"/>
        <v>26</v>
      </c>
      <c r="C55" s="151"/>
      <c r="D55" s="151"/>
      <c r="E55" s="151"/>
      <c r="F55" s="151"/>
      <c r="G55" s="155">
        <v>7.5421000000000002E-2</v>
      </c>
    </row>
    <row r="56" spans="1:7" x14ac:dyDescent="0.3">
      <c r="B56" s="46">
        <f t="shared" si="0"/>
        <v>26.5</v>
      </c>
      <c r="C56" s="151"/>
      <c r="D56" s="151"/>
      <c r="E56" s="151"/>
      <c r="F56" s="151"/>
      <c r="G56" s="155">
        <v>7.3705000000000007E-2</v>
      </c>
    </row>
    <row r="57" spans="1:7" x14ac:dyDescent="0.3">
      <c r="B57" s="46">
        <f t="shared" si="0"/>
        <v>27</v>
      </c>
      <c r="C57" s="151"/>
      <c r="D57" s="151"/>
      <c r="E57" s="151"/>
      <c r="F57" s="151"/>
      <c r="G57" s="155">
        <v>7.2052000000000005E-2</v>
      </c>
    </row>
    <row r="58" spans="1:7" x14ac:dyDescent="0.3">
      <c r="B58" s="46">
        <f t="shared" si="0"/>
        <v>27.5</v>
      </c>
      <c r="C58" s="151"/>
      <c r="D58" s="151"/>
      <c r="E58" s="151"/>
      <c r="F58" s="151"/>
      <c r="G58" s="155">
        <v>7.0379999999999998E-2</v>
      </c>
    </row>
    <row r="59" spans="1:7" x14ac:dyDescent="0.3">
      <c r="B59" s="46">
        <f t="shared" si="0"/>
        <v>28</v>
      </c>
      <c r="C59" s="151"/>
      <c r="D59" s="151"/>
      <c r="E59" s="151"/>
      <c r="F59" s="151"/>
      <c r="G59" s="155">
        <v>6.8768999999999997E-2</v>
      </c>
    </row>
    <row r="60" spans="1:7" x14ac:dyDescent="0.3">
      <c r="B60" s="46">
        <f t="shared" si="0"/>
        <v>28.5</v>
      </c>
      <c r="C60" s="151"/>
      <c r="D60" s="151"/>
      <c r="E60" s="151"/>
      <c r="F60" s="151"/>
      <c r="G60" s="155">
        <v>6.7146999999999998E-2</v>
      </c>
    </row>
    <row r="61" spans="1:7" x14ac:dyDescent="0.3">
      <c r="B61" s="46">
        <f t="shared" si="0"/>
        <v>29</v>
      </c>
      <c r="C61" s="151"/>
      <c r="D61" s="151"/>
      <c r="E61" s="151"/>
      <c r="F61" s="151"/>
      <c r="G61" s="155">
        <v>6.5584000000000003E-2</v>
      </c>
    </row>
    <row r="62" spans="1:7" x14ac:dyDescent="0.3">
      <c r="B62" s="46">
        <f t="shared" si="0"/>
        <v>29.5</v>
      </c>
      <c r="C62" s="151"/>
      <c r="D62" s="151"/>
      <c r="E62" s="151"/>
      <c r="F62" s="151"/>
      <c r="G62" s="151"/>
    </row>
    <row r="63" spans="1:7" x14ac:dyDescent="0.3">
      <c r="B63" s="46">
        <f t="shared" si="0"/>
        <v>30</v>
      </c>
      <c r="C63" s="151"/>
      <c r="D63" s="151"/>
      <c r="E63" s="151"/>
      <c r="F63" s="151"/>
      <c r="G63" s="151"/>
    </row>
    <row r="64" spans="1:7" ht="29.25" customHeight="1" x14ac:dyDescent="0.3">
      <c r="A64" s="50" t="s">
        <v>1204</v>
      </c>
      <c r="B64" s="214" t="s">
        <v>1233</v>
      </c>
      <c r="C64" s="214"/>
      <c r="D64" s="214"/>
      <c r="E64" s="214"/>
      <c r="F64" s="214"/>
      <c r="G64" s="214"/>
    </row>
  </sheetData>
  <mergeCells count="4">
    <mergeCell ref="B1:G1"/>
    <mergeCell ref="B64:G64"/>
    <mergeCell ref="C2:G2"/>
    <mergeCell ref="B2:B3"/>
  </mergeCells>
  <pageMargins left="0.70866141732283472" right="0.70866141732283472" top="0.74803149606299213" bottom="0.74803149606299213" header="0.31496062992125984" footer="0.31496062992125984"/>
  <pageSetup paperSize="9" scale="49"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sheetPr>
  <dimension ref="A1:L26"/>
  <sheetViews>
    <sheetView showGridLines="0" view="pageBreakPreview" zoomScale="80" zoomScaleNormal="84" zoomScaleSheetLayoutView="80" workbookViewId="0">
      <pane ySplit="4" topLeftCell="A5" activePane="bottomLeft" state="frozen"/>
      <selection pane="bottomLeft" activeCell="B1" sqref="B1:D2"/>
    </sheetView>
  </sheetViews>
  <sheetFormatPr defaultRowHeight="14.4" x14ac:dyDescent="0.3"/>
  <cols>
    <col min="1" max="1" width="6.44140625" bestFit="1" customWidth="1"/>
    <col min="2" max="2" width="15.77734375" customWidth="1"/>
    <col min="3" max="3" width="17" customWidth="1"/>
    <col min="4" max="4" width="17" style="42" customWidth="1"/>
    <col min="5" max="5" width="2.5546875" style="42" customWidth="1"/>
    <col min="6" max="6" width="2.5546875" customWidth="1"/>
    <col min="7" max="7" width="17.33203125" customWidth="1"/>
    <col min="8" max="9" width="16.44140625" customWidth="1"/>
    <col min="10" max="10" width="15.44140625" customWidth="1"/>
    <col min="12" max="12" width="15" customWidth="1"/>
  </cols>
  <sheetData>
    <row r="1" spans="2:12" ht="15" customHeight="1" x14ac:dyDescent="0.3">
      <c r="B1" s="204" t="s">
        <v>1236</v>
      </c>
      <c r="C1" s="204"/>
      <c r="D1" s="204"/>
      <c r="E1" s="40"/>
      <c r="G1" s="204" t="s">
        <v>1217</v>
      </c>
      <c r="H1" s="204"/>
      <c r="I1" s="204"/>
    </row>
    <row r="2" spans="2:12" ht="43.05" customHeight="1" x14ac:dyDescent="0.3">
      <c r="B2" s="204"/>
      <c r="C2" s="204"/>
      <c r="D2" s="204"/>
      <c r="E2" s="40"/>
      <c r="G2" s="204"/>
      <c r="H2" s="204"/>
      <c r="I2" s="204"/>
      <c r="J2" s="58"/>
    </row>
    <row r="3" spans="2:12" ht="15" customHeight="1" x14ac:dyDescent="0.3">
      <c r="B3" s="215" t="s">
        <v>1206</v>
      </c>
      <c r="C3" s="204" t="s">
        <v>1205</v>
      </c>
      <c r="D3" s="204"/>
      <c r="E3" s="40"/>
      <c r="G3" s="215" t="s">
        <v>1206</v>
      </c>
      <c r="H3" s="204" t="s">
        <v>1205</v>
      </c>
      <c r="I3" s="204"/>
    </row>
    <row r="4" spans="2:12" s="45" customFormat="1" x14ac:dyDescent="0.3">
      <c r="B4" s="215"/>
      <c r="C4" s="43">
        <v>5</v>
      </c>
      <c r="D4" s="43">
        <v>10</v>
      </c>
      <c r="E4" s="44"/>
      <c r="G4" s="215"/>
      <c r="H4" s="43">
        <v>5</v>
      </c>
      <c r="I4" s="43">
        <v>10</v>
      </c>
    </row>
    <row r="5" spans="2:12" x14ac:dyDescent="0.3">
      <c r="B5" s="46">
        <v>0.5</v>
      </c>
      <c r="C5" s="47">
        <v>1.5E-5</v>
      </c>
      <c r="D5" s="47">
        <v>6.3E-5</v>
      </c>
      <c r="E5" s="41"/>
      <c r="G5" s="46">
        <v>0.5</v>
      </c>
      <c r="H5" s="70">
        <v>0.96447000000000005</v>
      </c>
      <c r="I5" s="70">
        <v>0.96442300000000003</v>
      </c>
      <c r="L5" s="72"/>
    </row>
    <row r="6" spans="2:12" x14ac:dyDescent="0.3">
      <c r="B6" s="46">
        <f t="shared" ref="B6:B14" si="0">B5+0.5</f>
        <v>1</v>
      </c>
      <c r="C6" s="47">
        <v>2.8E-5</v>
      </c>
      <c r="D6" s="47">
        <v>1.2E-4</v>
      </c>
      <c r="E6" s="41"/>
      <c r="G6" s="46">
        <f t="shared" ref="G6:G24" si="1">G5+0.5</f>
        <v>1</v>
      </c>
      <c r="H6" s="70">
        <v>0.93020400000000003</v>
      </c>
      <c r="I6" s="70">
        <v>0.93011600000000005</v>
      </c>
    </row>
    <row r="7" spans="2:12" x14ac:dyDescent="0.3">
      <c r="B7" s="46">
        <f t="shared" si="0"/>
        <v>1.5</v>
      </c>
      <c r="C7" s="47">
        <v>3.8000000000000002E-5</v>
      </c>
      <c r="D7" s="47">
        <v>1.65E-4</v>
      </c>
      <c r="E7" s="41"/>
      <c r="G7" s="46">
        <f t="shared" si="1"/>
        <v>1.5</v>
      </c>
      <c r="H7" s="70">
        <v>0.89715800000000001</v>
      </c>
      <c r="I7" s="70">
        <v>0.897038</v>
      </c>
    </row>
    <row r="8" spans="2:12" x14ac:dyDescent="0.3">
      <c r="B8" s="46">
        <f t="shared" si="0"/>
        <v>2</v>
      </c>
      <c r="C8" s="47">
        <v>4.6E-5</v>
      </c>
      <c r="D8" s="47">
        <v>2.04E-4</v>
      </c>
      <c r="E8" s="41"/>
      <c r="G8" s="46">
        <f t="shared" si="1"/>
        <v>2</v>
      </c>
      <c r="H8" s="70">
        <v>0.86528799999999995</v>
      </c>
      <c r="I8" s="70">
        <v>0.86514000000000002</v>
      </c>
    </row>
    <row r="9" spans="2:12" x14ac:dyDescent="0.3">
      <c r="B9" s="46">
        <f t="shared" si="0"/>
        <v>2.5</v>
      </c>
      <c r="C9" s="47">
        <v>5.1999999999999997E-5</v>
      </c>
      <c r="D9" s="47">
        <v>2.3499999999999999E-4</v>
      </c>
      <c r="E9" s="41"/>
      <c r="G9" s="46">
        <f t="shared" si="1"/>
        <v>2.5</v>
      </c>
      <c r="H9" s="70">
        <v>0.83455199999999996</v>
      </c>
      <c r="I9" s="70">
        <v>0.83438299999999999</v>
      </c>
    </row>
    <row r="10" spans="2:12" x14ac:dyDescent="0.3">
      <c r="B10" s="46">
        <f t="shared" si="0"/>
        <v>3</v>
      </c>
      <c r="C10" s="47">
        <v>5.5999999999999999E-5</v>
      </c>
      <c r="D10" s="47">
        <v>2.61E-4</v>
      </c>
      <c r="E10" s="41"/>
      <c r="G10" s="46">
        <f t="shared" si="1"/>
        <v>3</v>
      </c>
      <c r="H10" s="70">
        <v>0.80490799999999996</v>
      </c>
      <c r="I10" s="70">
        <v>0.80472200000000005</v>
      </c>
    </row>
    <row r="11" spans="2:12" x14ac:dyDescent="0.3">
      <c r="B11" s="46">
        <f t="shared" si="0"/>
        <v>3.5</v>
      </c>
      <c r="C11" s="47">
        <v>5.8E-5</v>
      </c>
      <c r="D11" s="47">
        <v>2.7999999999999998E-4</v>
      </c>
      <c r="E11" s="41"/>
      <c r="G11" s="46">
        <f t="shared" si="1"/>
        <v>3.5</v>
      </c>
      <c r="H11" s="70">
        <v>0.77631899999999998</v>
      </c>
      <c r="I11" s="70">
        <v>0.77612000000000003</v>
      </c>
    </row>
    <row r="12" spans="2:12" x14ac:dyDescent="0.3">
      <c r="B12" s="46">
        <f t="shared" si="0"/>
        <v>4</v>
      </c>
      <c r="C12" s="47">
        <v>5.8999999999999998E-5</v>
      </c>
      <c r="D12" s="47">
        <v>2.9599999999999998E-4</v>
      </c>
      <c r="E12" s="41"/>
      <c r="G12" s="46">
        <f t="shared" si="1"/>
        <v>4</v>
      </c>
      <c r="H12" s="70">
        <v>0.74874700000000005</v>
      </c>
      <c r="I12" s="70">
        <v>0.74853700000000001</v>
      </c>
    </row>
    <row r="13" spans="2:12" x14ac:dyDescent="0.3">
      <c r="B13" s="46">
        <f t="shared" si="0"/>
        <v>4.5</v>
      </c>
      <c r="C13" s="47">
        <v>5.8E-5</v>
      </c>
      <c r="D13" s="47">
        <v>3.0699999999999998E-4</v>
      </c>
      <c r="E13" s="41"/>
      <c r="G13" s="46">
        <f t="shared" si="1"/>
        <v>4.5</v>
      </c>
      <c r="H13" s="70">
        <v>0.72215399999999996</v>
      </c>
      <c r="I13" s="70">
        <v>0.72193700000000005</v>
      </c>
    </row>
    <row r="14" spans="2:12" x14ac:dyDescent="0.3">
      <c r="B14" s="46">
        <f t="shared" si="0"/>
        <v>5</v>
      </c>
      <c r="C14" s="48" t="s">
        <v>1160</v>
      </c>
      <c r="D14" s="47">
        <v>3.1500000000000001E-4</v>
      </c>
      <c r="E14" s="41"/>
      <c r="G14" s="46">
        <f t="shared" si="1"/>
        <v>5</v>
      </c>
      <c r="H14" s="48" t="s">
        <v>1160</v>
      </c>
      <c r="I14" s="70">
        <v>0.69628400000000001</v>
      </c>
    </row>
    <row r="15" spans="2:12" x14ac:dyDescent="0.3">
      <c r="B15" s="46">
        <f t="shared" ref="B15:B24" si="2">B14+0.5</f>
        <v>5.5</v>
      </c>
      <c r="C15" s="48"/>
      <c r="D15" s="47">
        <v>3.2000000000000003E-4</v>
      </c>
      <c r="E15" s="41"/>
      <c r="G15" s="46">
        <f t="shared" si="1"/>
        <v>5.5</v>
      </c>
      <c r="H15" s="48"/>
      <c r="I15" s="70">
        <v>0.67154599999999998</v>
      </c>
    </row>
    <row r="16" spans="2:12" x14ac:dyDescent="0.3">
      <c r="B16" s="46">
        <f t="shared" si="2"/>
        <v>6</v>
      </c>
      <c r="C16" s="48"/>
      <c r="D16" s="47">
        <v>3.2200000000000002E-4</v>
      </c>
      <c r="E16" s="41"/>
      <c r="G16" s="46">
        <f t="shared" si="1"/>
        <v>6</v>
      </c>
      <c r="H16" s="48"/>
      <c r="I16" s="70">
        <v>0.64768700000000001</v>
      </c>
    </row>
    <row r="17" spans="1:9" x14ac:dyDescent="0.3">
      <c r="B17" s="46">
        <f t="shared" si="2"/>
        <v>6.5</v>
      </c>
      <c r="C17" s="48"/>
      <c r="D17" s="47">
        <v>3.2200000000000002E-4</v>
      </c>
      <c r="E17" s="41"/>
      <c r="G17" s="46">
        <f t="shared" si="1"/>
        <v>6.5</v>
      </c>
      <c r="H17" s="48"/>
      <c r="I17" s="70">
        <v>0.62467799999999996</v>
      </c>
    </row>
    <row r="18" spans="1:9" x14ac:dyDescent="0.3">
      <c r="B18" s="46">
        <f t="shared" si="2"/>
        <v>7</v>
      </c>
      <c r="C18" s="48"/>
      <c r="D18" s="47">
        <v>3.2000000000000003E-4</v>
      </c>
      <c r="E18" s="41"/>
      <c r="G18" s="46">
        <f t="shared" si="1"/>
        <v>7</v>
      </c>
      <c r="H18" s="48"/>
      <c r="I18" s="70">
        <v>0.60248699999999999</v>
      </c>
    </row>
    <row r="19" spans="1:9" x14ac:dyDescent="0.3">
      <c r="B19" s="46">
        <f t="shared" si="2"/>
        <v>7.5</v>
      </c>
      <c r="C19" s="48"/>
      <c r="D19" s="47">
        <v>3.1599999999999998E-4</v>
      </c>
      <c r="E19" s="41"/>
      <c r="G19" s="46">
        <f t="shared" si="1"/>
        <v>7.5</v>
      </c>
      <c r="H19" s="48"/>
      <c r="I19" s="70">
        <v>0.58108599999999999</v>
      </c>
    </row>
    <row r="20" spans="1:9" x14ac:dyDescent="0.3">
      <c r="B20" s="46">
        <f t="shared" si="2"/>
        <v>8</v>
      </c>
      <c r="C20" s="48"/>
      <c r="D20" s="47">
        <v>3.1E-4</v>
      </c>
      <c r="E20" s="41"/>
      <c r="G20" s="46">
        <f t="shared" si="1"/>
        <v>8</v>
      </c>
      <c r="H20" s="48"/>
      <c r="I20" s="70">
        <v>0.56044499999999997</v>
      </c>
    </row>
    <row r="21" spans="1:9" x14ac:dyDescent="0.3">
      <c r="B21" s="46">
        <f t="shared" si="2"/>
        <v>8.5</v>
      </c>
      <c r="C21" s="48"/>
      <c r="D21" s="47">
        <v>3.0299999999999999E-4</v>
      </c>
      <c r="E21" s="41"/>
      <c r="G21" s="46">
        <f t="shared" si="1"/>
        <v>8.5</v>
      </c>
      <c r="H21" s="48"/>
      <c r="I21" s="70">
        <v>0.54053899999999999</v>
      </c>
    </row>
    <row r="22" spans="1:9" x14ac:dyDescent="0.3">
      <c r="B22" s="46">
        <f t="shared" si="2"/>
        <v>9</v>
      </c>
      <c r="C22" s="48"/>
      <c r="D22" s="47">
        <v>2.9500000000000001E-4</v>
      </c>
      <c r="E22" s="41"/>
      <c r="G22" s="46">
        <f t="shared" si="1"/>
        <v>9</v>
      </c>
      <c r="H22" s="48"/>
      <c r="I22" s="70">
        <v>0.52134100000000005</v>
      </c>
    </row>
    <row r="23" spans="1:9" x14ac:dyDescent="0.3">
      <c r="B23" s="46">
        <f t="shared" si="2"/>
        <v>9.5</v>
      </c>
      <c r="C23" s="48"/>
      <c r="D23" s="47">
        <v>2.8699999999999998E-4</v>
      </c>
      <c r="E23" s="41"/>
      <c r="G23" s="46">
        <f t="shared" si="1"/>
        <v>9.5</v>
      </c>
      <c r="H23" s="48"/>
      <c r="I23" s="70">
        <v>0.50282499999999997</v>
      </c>
    </row>
    <row r="24" spans="1:9" x14ac:dyDescent="0.3">
      <c r="B24" s="46">
        <f t="shared" si="2"/>
        <v>10</v>
      </c>
      <c r="C24" s="49"/>
      <c r="D24" s="49" t="s">
        <v>1160</v>
      </c>
      <c r="E24" s="41"/>
      <c r="G24" s="46">
        <f t="shared" si="1"/>
        <v>10</v>
      </c>
      <c r="H24" s="48"/>
      <c r="I24" s="48" t="s">
        <v>1160</v>
      </c>
    </row>
    <row r="25" spans="1:9" ht="15" customHeight="1" x14ac:dyDescent="0.3">
      <c r="A25" s="16" t="s">
        <v>1204</v>
      </c>
      <c r="B25" s="216" t="s">
        <v>1233</v>
      </c>
      <c r="C25" s="216"/>
      <c r="D25" s="216"/>
      <c r="E25" s="216"/>
      <c r="F25" s="216"/>
      <c r="G25" s="216"/>
      <c r="H25" s="216"/>
      <c r="I25" s="216"/>
    </row>
    <row r="26" spans="1:9" x14ac:dyDescent="0.3">
      <c r="B26" s="216"/>
      <c r="C26" s="216"/>
      <c r="D26" s="216"/>
      <c r="E26" s="216"/>
      <c r="F26" s="216"/>
      <c r="G26" s="216"/>
      <c r="H26" s="216"/>
      <c r="I26" s="216"/>
    </row>
  </sheetData>
  <mergeCells count="7">
    <mergeCell ref="B25:I26"/>
    <mergeCell ref="B1:D2"/>
    <mergeCell ref="G1:I2"/>
    <mergeCell ref="C3:D3"/>
    <mergeCell ref="H3:I3"/>
    <mergeCell ref="B3:B4"/>
    <mergeCell ref="G3:G4"/>
  </mergeCells>
  <pageMargins left="0.70866141732283472" right="0.70866141732283472" top="0.74803149606299213" bottom="0.74803149606299213" header="0.31496062992125984" footer="0.31496062992125984"/>
  <pageSetup paperSize="9" scale="75"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V39"/>
  <sheetViews>
    <sheetView view="pageBreakPreview" zoomScale="80" zoomScaleNormal="86" zoomScaleSheetLayoutView="80" workbookViewId="0">
      <pane ySplit="3" topLeftCell="A15" activePane="bottomLeft" state="frozen"/>
      <selection pane="bottomLeft" activeCell="B33" sqref="B33"/>
    </sheetView>
  </sheetViews>
  <sheetFormatPr defaultColWidth="9.21875" defaultRowHeight="14.4" x14ac:dyDescent="0.3"/>
  <cols>
    <col min="1" max="1" width="2" style="38" customWidth="1"/>
    <col min="2" max="2" width="11.44140625" style="38" customWidth="1"/>
    <col min="3" max="16384" width="9.21875" style="38"/>
  </cols>
  <sheetData>
    <row r="1" spans="2:22" ht="33" customHeight="1" x14ac:dyDescent="0.3">
      <c r="B1" s="204" t="s">
        <v>1224</v>
      </c>
      <c r="C1" s="204"/>
      <c r="D1" s="204"/>
      <c r="E1" s="204"/>
      <c r="F1" s="204"/>
      <c r="G1" s="204"/>
      <c r="H1" s="204"/>
      <c r="I1" s="204"/>
      <c r="J1" s="204"/>
      <c r="K1" s="204"/>
      <c r="L1" s="204"/>
      <c r="M1" s="204"/>
      <c r="N1" s="204"/>
      <c r="O1" s="204"/>
      <c r="P1" s="204"/>
      <c r="Q1" s="204"/>
      <c r="R1" s="204"/>
      <c r="S1" s="204"/>
      <c r="T1" s="204"/>
      <c r="U1" s="204"/>
      <c r="V1" s="204"/>
    </row>
    <row r="2" spans="2:22" ht="15" customHeight="1" x14ac:dyDescent="0.3">
      <c r="B2" s="142"/>
      <c r="C2" s="215" t="s">
        <v>1225</v>
      </c>
      <c r="D2" s="215"/>
      <c r="E2" s="215"/>
      <c r="F2" s="215"/>
      <c r="G2" s="215"/>
      <c r="H2" s="215"/>
      <c r="I2" s="215"/>
      <c r="J2" s="215"/>
      <c r="K2" s="215"/>
      <c r="L2" s="215"/>
      <c r="M2" s="215" t="s">
        <v>1226</v>
      </c>
      <c r="N2" s="215"/>
      <c r="O2" s="215"/>
      <c r="P2" s="215"/>
      <c r="Q2" s="215"/>
      <c r="R2" s="215"/>
      <c r="S2" s="215"/>
      <c r="T2" s="215"/>
      <c r="U2" s="215"/>
      <c r="V2" s="215"/>
    </row>
    <row r="3" spans="2:22" x14ac:dyDescent="0.3">
      <c r="B3" s="142"/>
      <c r="C3" s="215" t="s">
        <v>1205</v>
      </c>
      <c r="D3" s="215"/>
      <c r="E3" s="215"/>
      <c r="F3" s="215"/>
      <c r="G3" s="215"/>
      <c r="H3" s="215"/>
      <c r="I3" s="215"/>
      <c r="J3" s="215"/>
      <c r="K3" s="215"/>
      <c r="L3" s="215"/>
      <c r="M3" s="215"/>
      <c r="N3" s="215"/>
      <c r="O3" s="215"/>
      <c r="P3" s="215"/>
      <c r="Q3" s="215"/>
      <c r="R3" s="215"/>
      <c r="S3" s="215"/>
      <c r="T3" s="215"/>
      <c r="U3" s="215"/>
      <c r="V3" s="215"/>
    </row>
    <row r="4" spans="2:22" ht="28.8" x14ac:dyDescent="0.3">
      <c r="B4" s="142" t="s">
        <v>1206</v>
      </c>
      <c r="C4" s="142">
        <v>5</v>
      </c>
      <c r="D4" s="142">
        <v>6</v>
      </c>
      <c r="E4" s="142">
        <v>7</v>
      </c>
      <c r="F4" s="51">
        <v>8</v>
      </c>
      <c r="G4" s="51">
        <v>9</v>
      </c>
      <c r="H4" s="51">
        <v>10</v>
      </c>
      <c r="I4" s="51">
        <v>11</v>
      </c>
      <c r="J4" s="51">
        <v>12</v>
      </c>
      <c r="K4" s="51">
        <v>13</v>
      </c>
      <c r="L4" s="51">
        <v>14</v>
      </c>
      <c r="M4" s="142">
        <v>5</v>
      </c>
      <c r="N4" s="142">
        <v>6</v>
      </c>
      <c r="O4" s="142">
        <v>7</v>
      </c>
      <c r="P4" s="51">
        <v>8</v>
      </c>
      <c r="Q4" s="51">
        <v>9</v>
      </c>
      <c r="R4" s="51">
        <v>10</v>
      </c>
      <c r="S4" s="51">
        <v>11</v>
      </c>
      <c r="T4" s="51">
        <v>12</v>
      </c>
      <c r="U4" s="51">
        <v>13</v>
      </c>
      <c r="V4" s="51">
        <v>14</v>
      </c>
    </row>
    <row r="5" spans="2:22" x14ac:dyDescent="0.3">
      <c r="B5" s="46">
        <v>0.5</v>
      </c>
      <c r="C5" s="145">
        <v>1.3627999999999999E-2</v>
      </c>
      <c r="D5" s="145">
        <v>1.4989000000000001E-2</v>
      </c>
      <c r="E5" s="145">
        <v>1.6570999999999999E-2</v>
      </c>
      <c r="F5" s="145">
        <v>1.8414E-2</v>
      </c>
      <c r="G5" s="145">
        <v>2.0555E-2</v>
      </c>
      <c r="H5" s="145">
        <v>2.3011E-2</v>
      </c>
      <c r="I5" s="145">
        <v>2.5793E-2</v>
      </c>
      <c r="J5" s="145">
        <v>2.8896000000000002E-2</v>
      </c>
      <c r="K5" s="145">
        <v>3.2279000000000002E-2</v>
      </c>
      <c r="L5" s="145">
        <v>3.5914000000000001E-2</v>
      </c>
      <c r="M5" s="145">
        <v>1.4439E-2</v>
      </c>
      <c r="N5" s="145">
        <v>1.5880999999999999E-2</v>
      </c>
      <c r="O5" s="145">
        <v>1.7557E-2</v>
      </c>
      <c r="P5" s="145">
        <v>1.951E-2</v>
      </c>
      <c r="Q5" s="145">
        <v>2.1779E-2</v>
      </c>
      <c r="R5" s="145">
        <v>2.4381E-2</v>
      </c>
      <c r="S5" s="145">
        <v>2.7328000000000002E-2</v>
      </c>
      <c r="T5" s="145">
        <v>3.0616000000000001E-2</v>
      </c>
      <c r="U5" s="145">
        <v>3.4201000000000002E-2</v>
      </c>
      <c r="V5" s="145">
        <v>3.8052000000000002E-2</v>
      </c>
    </row>
    <row r="6" spans="2:22" x14ac:dyDescent="0.3">
      <c r="B6" s="46">
        <v>1</v>
      </c>
      <c r="C6" s="145">
        <v>2.6757E-2</v>
      </c>
      <c r="D6" s="145">
        <v>2.9426000000000001E-2</v>
      </c>
      <c r="E6" s="145">
        <v>3.2530000000000003E-2</v>
      </c>
      <c r="F6" s="145">
        <v>3.6146999999999999E-2</v>
      </c>
      <c r="G6" s="145">
        <v>4.0346E-2</v>
      </c>
      <c r="H6" s="145">
        <v>4.5161E-2</v>
      </c>
      <c r="I6" s="145">
        <v>5.0616000000000001E-2</v>
      </c>
      <c r="J6" s="145">
        <v>5.6696999999999997E-2</v>
      </c>
      <c r="K6" s="145">
        <v>6.3326999999999994E-2</v>
      </c>
      <c r="L6" s="145">
        <v>7.0446999999999996E-2</v>
      </c>
      <c r="M6" s="145">
        <v>2.8348999999999999E-2</v>
      </c>
      <c r="N6" s="145">
        <v>3.1178000000000001E-2</v>
      </c>
      <c r="O6" s="145">
        <v>3.4465999999999997E-2</v>
      </c>
      <c r="P6" s="145">
        <v>3.8299E-2</v>
      </c>
      <c r="Q6" s="145">
        <v>4.2747E-2</v>
      </c>
      <c r="R6" s="145">
        <v>4.7849000000000003E-2</v>
      </c>
      <c r="S6" s="145">
        <v>5.3628000000000002E-2</v>
      </c>
      <c r="T6" s="145">
        <v>6.0072E-2</v>
      </c>
      <c r="U6" s="145">
        <v>6.7096000000000003E-2</v>
      </c>
      <c r="V6" s="145">
        <v>7.4639999999999998E-2</v>
      </c>
    </row>
    <row r="7" spans="2:22" x14ac:dyDescent="0.3">
      <c r="B7" s="46">
        <v>1.5</v>
      </c>
      <c r="C7" s="145">
        <v>3.8238000000000001E-2</v>
      </c>
      <c r="D7" s="145">
        <v>4.1975999999999999E-2</v>
      </c>
      <c r="E7" s="145">
        <v>4.6323000000000003E-2</v>
      </c>
      <c r="F7" s="145">
        <v>5.1385E-2</v>
      </c>
      <c r="G7" s="145">
        <v>5.7266999999999998E-2</v>
      </c>
      <c r="H7" s="145">
        <v>6.4036999999999997E-2</v>
      </c>
      <c r="I7" s="145">
        <v>7.1733000000000005E-2</v>
      </c>
      <c r="J7" s="145">
        <v>8.0356999999999998E-2</v>
      </c>
      <c r="K7" s="145">
        <v>8.9824000000000001E-2</v>
      </c>
      <c r="L7" s="145">
        <v>0.100038</v>
      </c>
      <c r="M7" s="145">
        <v>4.0514000000000001E-2</v>
      </c>
      <c r="N7" s="145">
        <v>4.4475000000000001E-2</v>
      </c>
      <c r="O7" s="145">
        <v>4.9079999999999999E-2</v>
      </c>
      <c r="P7" s="145">
        <v>5.4442999999999998E-2</v>
      </c>
      <c r="Q7" s="145">
        <v>6.0675E-2</v>
      </c>
      <c r="R7" s="145">
        <v>6.7848000000000006E-2</v>
      </c>
      <c r="S7" s="145">
        <v>7.6003000000000001E-2</v>
      </c>
      <c r="T7" s="145">
        <v>8.5139000000000006E-2</v>
      </c>
      <c r="U7" s="145">
        <v>9.5170000000000005E-2</v>
      </c>
      <c r="V7" s="145">
        <v>0.105992</v>
      </c>
    </row>
    <row r="8" spans="2:22" x14ac:dyDescent="0.3">
      <c r="B8" s="46">
        <v>2</v>
      </c>
      <c r="C8" s="145">
        <v>4.9299999999999997E-2</v>
      </c>
      <c r="D8" s="145">
        <v>5.4066000000000003E-2</v>
      </c>
      <c r="E8" s="145">
        <v>5.9610000000000003E-2</v>
      </c>
      <c r="F8" s="145">
        <v>6.6059999999999994E-2</v>
      </c>
      <c r="G8" s="145">
        <v>7.3561000000000001E-2</v>
      </c>
      <c r="H8" s="145">
        <v>8.2210000000000005E-2</v>
      </c>
      <c r="I8" s="145">
        <v>9.2061000000000004E-2</v>
      </c>
      <c r="J8" s="145">
        <v>0.103126</v>
      </c>
      <c r="K8" s="145">
        <v>0.115316</v>
      </c>
      <c r="L8" s="145">
        <v>0.128499</v>
      </c>
      <c r="M8" s="145">
        <v>5.2234000000000003E-2</v>
      </c>
      <c r="N8" s="145">
        <v>5.7284000000000002E-2</v>
      </c>
      <c r="O8" s="145">
        <v>6.3158000000000006E-2</v>
      </c>
      <c r="P8" s="145">
        <v>6.9991999999999999E-2</v>
      </c>
      <c r="Q8" s="145">
        <v>7.7938999999999994E-2</v>
      </c>
      <c r="R8" s="145">
        <v>8.7103E-2</v>
      </c>
      <c r="S8" s="145">
        <v>9.7540000000000002E-2</v>
      </c>
      <c r="T8" s="145">
        <v>0.109263</v>
      </c>
      <c r="U8" s="145">
        <v>0.12218</v>
      </c>
      <c r="V8" s="145">
        <v>0.13614699999999999</v>
      </c>
    </row>
    <row r="9" spans="2:22" x14ac:dyDescent="0.3">
      <c r="B9" s="46">
        <v>2.5</v>
      </c>
      <c r="C9" s="145">
        <v>5.8944000000000003E-2</v>
      </c>
      <c r="D9" s="145">
        <v>6.4549999999999996E-2</v>
      </c>
      <c r="E9" s="145">
        <v>7.1054000000000006E-2</v>
      </c>
      <c r="F9" s="145">
        <v>7.8621999999999997E-2</v>
      </c>
      <c r="G9" s="145">
        <v>8.7418999999999997E-2</v>
      </c>
      <c r="H9" s="145">
        <v>9.758E-2</v>
      </c>
      <c r="I9" s="145">
        <v>0.109191</v>
      </c>
      <c r="J9" s="145">
        <v>0.122279</v>
      </c>
      <c r="K9" s="145">
        <v>0.136769</v>
      </c>
      <c r="L9" s="145">
        <v>0.15252599999999999</v>
      </c>
      <c r="M9" s="145">
        <v>6.2453000000000002E-2</v>
      </c>
      <c r="N9" s="145">
        <v>6.8391999999999994E-2</v>
      </c>
      <c r="O9" s="145">
        <v>7.5283000000000003E-2</v>
      </c>
      <c r="P9" s="145">
        <v>8.3301E-2</v>
      </c>
      <c r="Q9" s="145">
        <v>9.2621999999999996E-2</v>
      </c>
      <c r="R9" s="145">
        <v>0.10338799999999999</v>
      </c>
      <c r="S9" s="145">
        <v>0.11569</v>
      </c>
      <c r="T9" s="145">
        <v>0.12955700000000001</v>
      </c>
      <c r="U9" s="145">
        <v>0.14491000000000001</v>
      </c>
      <c r="V9" s="145">
        <v>0.161604</v>
      </c>
    </row>
    <row r="10" spans="2:22" x14ac:dyDescent="0.3">
      <c r="B10" s="46">
        <v>3</v>
      </c>
      <c r="C10" s="145">
        <v>6.8237000000000006E-2</v>
      </c>
      <c r="D10" s="145">
        <v>7.4650999999999995E-2</v>
      </c>
      <c r="E10" s="145">
        <v>8.2078999999999999E-2</v>
      </c>
      <c r="F10" s="145">
        <v>9.0720999999999996E-2</v>
      </c>
      <c r="G10" s="145">
        <v>0.10076599999999999</v>
      </c>
      <c r="H10" s="145">
        <v>0.11238099999999999</v>
      </c>
      <c r="I10" s="145">
        <v>0.12568499999999999</v>
      </c>
      <c r="J10" s="145">
        <v>0.14071600000000001</v>
      </c>
      <c r="K10" s="145">
        <v>0.157415</v>
      </c>
      <c r="L10" s="145">
        <v>0.17564299999999999</v>
      </c>
      <c r="M10" s="145">
        <v>7.2299000000000002E-2</v>
      </c>
      <c r="N10" s="145">
        <v>7.9093999999999998E-2</v>
      </c>
      <c r="O10" s="145">
        <v>8.6964E-2</v>
      </c>
      <c r="P10" s="145">
        <v>9.6120999999999998E-2</v>
      </c>
      <c r="Q10" s="145">
        <v>0.106763</v>
      </c>
      <c r="R10" s="145">
        <v>0.11907</v>
      </c>
      <c r="S10" s="145">
        <v>0.13316500000000001</v>
      </c>
      <c r="T10" s="145">
        <v>0.149091</v>
      </c>
      <c r="U10" s="145">
        <v>0.16678399999999999</v>
      </c>
      <c r="V10" s="145">
        <v>0.18609700000000001</v>
      </c>
    </row>
    <row r="11" spans="2:22" x14ac:dyDescent="0.3">
      <c r="B11" s="46">
        <v>3.5</v>
      </c>
      <c r="C11" s="145">
        <v>7.6300999999999994E-2</v>
      </c>
      <c r="D11" s="145">
        <v>8.3371000000000001E-2</v>
      </c>
      <c r="E11" s="145">
        <v>9.1538999999999995E-2</v>
      </c>
      <c r="F11" s="145">
        <v>0.101026</v>
      </c>
      <c r="G11" s="145">
        <v>0.112051</v>
      </c>
      <c r="H11" s="145">
        <v>0.124808</v>
      </c>
      <c r="I11" s="145">
        <v>0.13944500000000001</v>
      </c>
      <c r="J11" s="145">
        <v>0.15603600000000001</v>
      </c>
      <c r="K11" s="145">
        <v>0.174538</v>
      </c>
      <c r="L11" s="145">
        <v>0.194826</v>
      </c>
      <c r="M11" s="145">
        <v>8.0841999999999997E-2</v>
      </c>
      <c r="N11" s="145">
        <v>8.8332999999999995E-2</v>
      </c>
      <c r="O11" s="145">
        <v>9.6987000000000004E-2</v>
      </c>
      <c r="P11" s="145">
        <v>0.10703799999999999</v>
      </c>
      <c r="Q11" s="145">
        <v>0.11872000000000001</v>
      </c>
      <c r="R11" s="145">
        <v>0.13223599999999999</v>
      </c>
      <c r="S11" s="145">
        <v>0.14774499999999999</v>
      </c>
      <c r="T11" s="145">
        <v>0.165323</v>
      </c>
      <c r="U11" s="145">
        <v>0.18492600000000001</v>
      </c>
      <c r="V11" s="145">
        <v>0.20642199999999999</v>
      </c>
    </row>
    <row r="12" spans="2:22" x14ac:dyDescent="0.3">
      <c r="B12" s="46">
        <v>4</v>
      </c>
      <c r="C12" s="145">
        <v>8.4071999999999994E-2</v>
      </c>
      <c r="D12" s="145">
        <v>9.1772999999999993E-2</v>
      </c>
      <c r="E12" s="145">
        <v>0.10065300000000001</v>
      </c>
      <c r="F12" s="145">
        <v>0.110952</v>
      </c>
      <c r="G12" s="145">
        <v>0.122923</v>
      </c>
      <c r="H12" s="145">
        <v>0.13677600000000001</v>
      </c>
      <c r="I12" s="145">
        <v>0.152696</v>
      </c>
      <c r="J12" s="145">
        <v>0.17078699999999999</v>
      </c>
      <c r="K12" s="145">
        <v>0.19102</v>
      </c>
      <c r="L12" s="145">
        <v>0.213287</v>
      </c>
      <c r="M12" s="145">
        <v>8.9075000000000001E-2</v>
      </c>
      <c r="N12" s="145">
        <v>9.7236000000000003E-2</v>
      </c>
      <c r="O12" s="145">
        <v>0.106644</v>
      </c>
      <c r="P12" s="145">
        <v>0.11755599999999999</v>
      </c>
      <c r="Q12" s="145">
        <v>0.13023899999999999</v>
      </c>
      <c r="R12" s="145">
        <v>0.14491599999999999</v>
      </c>
      <c r="S12" s="145">
        <v>0.16178400000000001</v>
      </c>
      <c r="T12" s="145">
        <v>0.180952</v>
      </c>
      <c r="U12" s="145">
        <v>0.20238900000000001</v>
      </c>
      <c r="V12" s="145">
        <v>0.22598099999999999</v>
      </c>
    </row>
    <row r="13" spans="2:22" x14ac:dyDescent="0.3">
      <c r="B13" s="46">
        <v>4.5</v>
      </c>
      <c r="C13" s="95"/>
      <c r="D13" s="145">
        <v>9.8981E-2</v>
      </c>
      <c r="E13" s="145">
        <v>0.10842599999999999</v>
      </c>
      <c r="F13" s="145">
        <v>0.119357</v>
      </c>
      <c r="G13" s="145">
        <v>0.132047</v>
      </c>
      <c r="H13" s="145">
        <v>0.14673800000000001</v>
      </c>
      <c r="I13" s="145">
        <v>0.163636</v>
      </c>
      <c r="J13" s="145">
        <v>0.18287700000000001</v>
      </c>
      <c r="K13" s="145">
        <v>0.20446900000000001</v>
      </c>
      <c r="L13" s="145">
        <v>0.22832</v>
      </c>
      <c r="M13" s="95"/>
      <c r="N13" s="145">
        <v>0.10487200000000001</v>
      </c>
      <c r="O13" s="145">
        <v>0.114879</v>
      </c>
      <c r="P13" s="145">
        <v>0.12646099999999999</v>
      </c>
      <c r="Q13" s="145">
        <v>0.139906</v>
      </c>
      <c r="R13" s="145">
        <v>0.155472</v>
      </c>
      <c r="S13" s="145">
        <v>0.173375</v>
      </c>
      <c r="T13" s="145">
        <v>0.19376199999999999</v>
      </c>
      <c r="U13" s="145">
        <v>0.216639</v>
      </c>
      <c r="V13" s="145">
        <v>0.24190900000000001</v>
      </c>
    </row>
    <row r="14" spans="2:22" x14ac:dyDescent="0.3">
      <c r="B14" s="146">
        <v>5</v>
      </c>
      <c r="C14" s="95"/>
      <c r="D14" s="147">
        <v>0.10592600000000001</v>
      </c>
      <c r="E14" s="147">
        <v>0.115915</v>
      </c>
      <c r="F14" s="147">
        <v>0.12745500000000001</v>
      </c>
      <c r="G14" s="147">
        <v>0.14083799999999999</v>
      </c>
      <c r="H14" s="145">
        <v>0.156335</v>
      </c>
      <c r="I14" s="145">
        <v>0.17417199999999999</v>
      </c>
      <c r="J14" s="145">
        <v>0.19452</v>
      </c>
      <c r="K14" s="145">
        <v>0.217417</v>
      </c>
      <c r="L14" s="145">
        <v>0.24279000000000001</v>
      </c>
      <c r="M14" s="95"/>
      <c r="N14" s="147">
        <v>0.112231</v>
      </c>
      <c r="O14" s="147">
        <v>0.12281400000000001</v>
      </c>
      <c r="P14" s="147">
        <v>0.13504099999999999</v>
      </c>
      <c r="Q14" s="147">
        <v>0.14921999999999999</v>
      </c>
      <c r="R14" s="145">
        <v>0.16564000000000001</v>
      </c>
      <c r="S14" s="145">
        <v>0.18453900000000001</v>
      </c>
      <c r="T14" s="145">
        <v>0.206098</v>
      </c>
      <c r="U14" s="145">
        <v>0.23035800000000001</v>
      </c>
      <c r="V14" s="145">
        <v>0.257241</v>
      </c>
    </row>
    <row r="15" spans="2:22" x14ac:dyDescent="0.3">
      <c r="B15" s="146">
        <v>5.5</v>
      </c>
      <c r="C15" s="95"/>
      <c r="D15" s="95"/>
      <c r="E15" s="147">
        <v>0.12224400000000001</v>
      </c>
      <c r="F15" s="147">
        <v>0.13425100000000001</v>
      </c>
      <c r="G15" s="147">
        <v>0.148151</v>
      </c>
      <c r="H15" s="145">
        <v>0.16423599999999999</v>
      </c>
      <c r="I15" s="145">
        <v>0.18276100000000001</v>
      </c>
      <c r="J15" s="145">
        <v>0.20391799999999999</v>
      </c>
      <c r="K15" s="145">
        <v>0.22778100000000001</v>
      </c>
      <c r="L15" s="145">
        <v>0.25431300000000001</v>
      </c>
      <c r="M15" s="95"/>
      <c r="N15" s="95"/>
      <c r="O15" s="147">
        <v>0.12952</v>
      </c>
      <c r="P15" s="147">
        <v>0.14224100000000001</v>
      </c>
      <c r="Q15" s="147">
        <v>0.156968</v>
      </c>
      <c r="R15" s="145">
        <v>0.17401</v>
      </c>
      <c r="S15" s="145">
        <v>0.193638</v>
      </c>
      <c r="T15" s="145">
        <v>0.216054</v>
      </c>
      <c r="U15" s="145">
        <v>0.241338</v>
      </c>
      <c r="V15" s="145">
        <v>0.26944899999999999</v>
      </c>
    </row>
    <row r="16" spans="2:22" x14ac:dyDescent="0.3">
      <c r="B16" s="46">
        <v>6</v>
      </c>
      <c r="C16" s="95"/>
      <c r="D16" s="95"/>
      <c r="E16" s="145">
        <v>0.12834300000000001</v>
      </c>
      <c r="F16" s="145">
        <v>0.14079800000000001</v>
      </c>
      <c r="G16" s="145">
        <v>0.155197</v>
      </c>
      <c r="H16" s="145">
        <v>0.171847</v>
      </c>
      <c r="I16" s="145">
        <v>0.19103300000000001</v>
      </c>
      <c r="J16" s="145">
        <v>0.21296799999999999</v>
      </c>
      <c r="K16" s="145">
        <v>0.237762</v>
      </c>
      <c r="L16" s="145">
        <v>0.265407</v>
      </c>
      <c r="M16" s="95"/>
      <c r="N16" s="95"/>
      <c r="O16" s="145">
        <v>0.13598199999999999</v>
      </c>
      <c r="P16" s="145">
        <v>0.14917800000000001</v>
      </c>
      <c r="Q16" s="145">
        <v>0.164434</v>
      </c>
      <c r="R16" s="145">
        <v>0.18207499999999999</v>
      </c>
      <c r="S16" s="145">
        <v>0.202403</v>
      </c>
      <c r="T16" s="145">
        <v>0.22564400000000001</v>
      </c>
      <c r="U16" s="145">
        <v>0.251913</v>
      </c>
      <c r="V16" s="145">
        <v>0.28120299999999998</v>
      </c>
    </row>
    <row r="17" spans="1:22" x14ac:dyDescent="0.3">
      <c r="B17" s="46">
        <v>6.5</v>
      </c>
      <c r="C17" s="95"/>
      <c r="D17" s="95"/>
      <c r="E17" s="95"/>
      <c r="F17" s="145">
        <v>0.14622199999999999</v>
      </c>
      <c r="G17" s="145">
        <v>0.16098100000000001</v>
      </c>
      <c r="H17" s="145">
        <v>0.17802699999999999</v>
      </c>
      <c r="I17" s="145">
        <v>0.19766300000000001</v>
      </c>
      <c r="J17" s="145">
        <v>0.22013099999999999</v>
      </c>
      <c r="K17" s="145">
        <v>0.245564</v>
      </c>
      <c r="L17" s="145">
        <v>0.27399400000000002</v>
      </c>
      <c r="M17" s="95"/>
      <c r="N17" s="95"/>
      <c r="O17" s="95"/>
      <c r="P17" s="145">
        <v>0.15492500000000001</v>
      </c>
      <c r="Q17" s="145">
        <v>0.17056199999999999</v>
      </c>
      <c r="R17" s="145">
        <v>0.18862300000000001</v>
      </c>
      <c r="S17" s="145">
        <v>0.209427</v>
      </c>
      <c r="T17" s="145">
        <v>0.233233</v>
      </c>
      <c r="U17" s="145">
        <v>0.26018000000000002</v>
      </c>
      <c r="V17" s="145">
        <v>0.290302</v>
      </c>
    </row>
    <row r="18" spans="1:22" x14ac:dyDescent="0.3">
      <c r="B18" s="46">
        <v>7</v>
      </c>
      <c r="C18" s="95"/>
      <c r="D18" s="95"/>
      <c r="E18" s="95"/>
      <c r="F18" s="145">
        <v>0.151449</v>
      </c>
      <c r="G18" s="145">
        <v>0.16655400000000001</v>
      </c>
      <c r="H18" s="145">
        <v>0.18398100000000001</v>
      </c>
      <c r="I18" s="145">
        <v>0.20405000000000001</v>
      </c>
      <c r="J18" s="145">
        <v>0.22703100000000001</v>
      </c>
      <c r="K18" s="145">
        <v>0.253079</v>
      </c>
      <c r="L18" s="145">
        <v>0.28226299999999999</v>
      </c>
      <c r="M18" s="95"/>
      <c r="N18" s="95"/>
      <c r="O18" s="95"/>
      <c r="P18" s="145">
        <v>0.16046299999999999</v>
      </c>
      <c r="Q18" s="145">
        <v>0.17646700000000001</v>
      </c>
      <c r="R18" s="145">
        <v>0.19493099999999999</v>
      </c>
      <c r="S18" s="145">
        <v>0.216194</v>
      </c>
      <c r="T18" s="145">
        <v>0.24054300000000001</v>
      </c>
      <c r="U18" s="145">
        <v>0.26814199999999999</v>
      </c>
      <c r="V18" s="145">
        <v>0.29906300000000002</v>
      </c>
    </row>
    <row r="19" spans="1:22" x14ac:dyDescent="0.3">
      <c r="B19" s="46">
        <v>7.5</v>
      </c>
      <c r="C19" s="95"/>
      <c r="D19" s="95"/>
      <c r="E19" s="95"/>
      <c r="F19" s="95"/>
      <c r="G19" s="145">
        <v>0.171041</v>
      </c>
      <c r="H19" s="145">
        <v>0.18871599999999999</v>
      </c>
      <c r="I19" s="145">
        <v>0.20905299999999999</v>
      </c>
      <c r="J19" s="145">
        <v>0.23234199999999999</v>
      </c>
      <c r="K19" s="145">
        <v>0.258768</v>
      </c>
      <c r="L19" s="145">
        <v>0.28842499999999999</v>
      </c>
      <c r="M19" s="95"/>
      <c r="N19" s="95"/>
      <c r="O19" s="95"/>
      <c r="P19" s="95"/>
      <c r="Q19" s="145">
        <v>0.18122099999999999</v>
      </c>
      <c r="R19" s="145">
        <v>0.19994799999999999</v>
      </c>
      <c r="S19" s="145">
        <v>0.221495</v>
      </c>
      <c r="T19" s="145">
        <v>0.24617</v>
      </c>
      <c r="U19" s="145">
        <v>0.27417000000000002</v>
      </c>
      <c r="V19" s="145">
        <v>0.305591</v>
      </c>
    </row>
    <row r="20" spans="1:22" x14ac:dyDescent="0.3">
      <c r="B20" s="46">
        <v>8</v>
      </c>
      <c r="C20" s="95"/>
      <c r="D20" s="95"/>
      <c r="E20" s="95"/>
      <c r="F20" s="95"/>
      <c r="G20" s="145">
        <v>0.17536499999999999</v>
      </c>
      <c r="H20" s="145">
        <v>0.19327800000000001</v>
      </c>
      <c r="I20" s="145">
        <v>0.21387400000000001</v>
      </c>
      <c r="J20" s="145">
        <v>0.237458</v>
      </c>
      <c r="K20" s="145">
        <v>0.26424799999999998</v>
      </c>
      <c r="L20" s="145">
        <v>0.29435899999999998</v>
      </c>
      <c r="M20" s="95"/>
      <c r="N20" s="95"/>
      <c r="O20" s="95"/>
      <c r="P20" s="95"/>
      <c r="Q20" s="145">
        <v>0.18580199999999999</v>
      </c>
      <c r="R20" s="145">
        <v>0.20478099999999999</v>
      </c>
      <c r="S20" s="145">
        <v>0.226603</v>
      </c>
      <c r="T20" s="145">
        <v>0.25159100000000001</v>
      </c>
      <c r="U20" s="145">
        <v>0.279976</v>
      </c>
      <c r="V20" s="145">
        <v>0.31187900000000002</v>
      </c>
    </row>
    <row r="21" spans="1:22" x14ac:dyDescent="0.3">
      <c r="B21" s="46">
        <v>8.5</v>
      </c>
      <c r="C21" s="95"/>
      <c r="D21" s="95"/>
      <c r="E21" s="95"/>
      <c r="F21" s="95"/>
      <c r="G21" s="95"/>
      <c r="H21" s="145">
        <v>0.196793</v>
      </c>
      <c r="I21" s="145">
        <v>0.21751899999999999</v>
      </c>
      <c r="J21" s="145">
        <v>0.24124000000000001</v>
      </c>
      <c r="K21" s="145">
        <v>0.26819500000000002</v>
      </c>
      <c r="L21" s="145">
        <v>0.29853099999999999</v>
      </c>
      <c r="M21" s="95"/>
      <c r="N21" s="95"/>
      <c r="O21" s="95"/>
      <c r="P21" s="95"/>
      <c r="Q21" s="95"/>
      <c r="R21" s="145">
        <v>0.208505</v>
      </c>
      <c r="S21" s="145">
        <v>0.230465</v>
      </c>
      <c r="T21" s="145">
        <v>0.25559900000000002</v>
      </c>
      <c r="U21" s="145">
        <v>0.28415800000000002</v>
      </c>
      <c r="V21" s="145">
        <v>0.316299</v>
      </c>
    </row>
    <row r="22" spans="1:22" x14ac:dyDescent="0.3">
      <c r="B22" s="46">
        <v>9</v>
      </c>
      <c r="C22" s="95"/>
      <c r="D22" s="95"/>
      <c r="E22" s="95"/>
      <c r="F22" s="95"/>
      <c r="G22" s="95"/>
      <c r="H22" s="145">
        <v>0.20018</v>
      </c>
      <c r="I22" s="145">
        <v>0.22103100000000001</v>
      </c>
      <c r="J22" s="145">
        <v>0.24488499999999999</v>
      </c>
      <c r="K22" s="145">
        <v>0.27199800000000002</v>
      </c>
      <c r="L22" s="145">
        <v>0.30254999999999999</v>
      </c>
      <c r="M22" s="95"/>
      <c r="N22" s="95"/>
      <c r="O22" s="95"/>
      <c r="P22" s="95"/>
      <c r="Q22" s="95"/>
      <c r="R22" s="145">
        <v>0.212094</v>
      </c>
      <c r="S22" s="145">
        <v>0.23418600000000001</v>
      </c>
      <c r="T22" s="145">
        <v>0.25946000000000002</v>
      </c>
      <c r="U22" s="145">
        <v>0.28818700000000003</v>
      </c>
      <c r="V22" s="145">
        <v>0.32055699999999998</v>
      </c>
    </row>
    <row r="23" spans="1:22" x14ac:dyDescent="0.3">
      <c r="B23" s="46">
        <v>9.5</v>
      </c>
      <c r="C23" s="95"/>
      <c r="D23" s="95"/>
      <c r="E23" s="95"/>
      <c r="F23" s="95"/>
      <c r="G23" s="95"/>
      <c r="H23" s="95"/>
      <c r="I23" s="145">
        <v>0.22353600000000001</v>
      </c>
      <c r="J23" s="145">
        <v>0.24740000000000001</v>
      </c>
      <c r="K23" s="145">
        <v>0.27451900000000001</v>
      </c>
      <c r="L23" s="145">
        <v>0.30509399999999998</v>
      </c>
      <c r="M23" s="95"/>
      <c r="N23" s="95"/>
      <c r="O23" s="95"/>
      <c r="P23" s="95"/>
      <c r="Q23" s="95"/>
      <c r="R23" s="95"/>
      <c r="S23" s="145">
        <v>0.23683999999999999</v>
      </c>
      <c r="T23" s="145">
        <v>0.26212400000000002</v>
      </c>
      <c r="U23" s="145">
        <v>0.29085800000000001</v>
      </c>
      <c r="V23" s="145">
        <v>0.32325300000000001</v>
      </c>
    </row>
    <row r="24" spans="1:22" x14ac:dyDescent="0.3">
      <c r="B24" s="46">
        <v>10</v>
      </c>
      <c r="C24" s="95"/>
      <c r="D24" s="95"/>
      <c r="E24" s="95"/>
      <c r="F24" s="95"/>
      <c r="G24" s="95"/>
      <c r="H24" s="95"/>
      <c r="I24" s="145">
        <v>0.22595000000000001</v>
      </c>
      <c r="J24" s="145">
        <v>0.24982199999999999</v>
      </c>
      <c r="K24" s="145">
        <v>0.276947</v>
      </c>
      <c r="L24" s="145">
        <v>0.30754500000000001</v>
      </c>
      <c r="M24" s="95"/>
      <c r="N24" s="95"/>
      <c r="O24" s="95"/>
      <c r="P24" s="95"/>
      <c r="Q24" s="95"/>
      <c r="R24" s="95"/>
      <c r="S24" s="145">
        <v>0.239398</v>
      </c>
      <c r="T24" s="145">
        <v>0.26469100000000001</v>
      </c>
      <c r="U24" s="145">
        <v>0.293431</v>
      </c>
      <c r="V24" s="145">
        <v>0.325849</v>
      </c>
    </row>
    <row r="25" spans="1:22" x14ac:dyDescent="0.3">
      <c r="B25" s="146">
        <v>10.5</v>
      </c>
      <c r="C25" s="95"/>
      <c r="D25" s="95"/>
      <c r="E25" s="95"/>
      <c r="F25" s="95"/>
      <c r="G25" s="95"/>
      <c r="H25" s="95"/>
      <c r="I25" s="95"/>
      <c r="J25" s="145">
        <v>0.25128</v>
      </c>
      <c r="K25" s="145">
        <v>0.27829300000000001</v>
      </c>
      <c r="L25" s="145">
        <v>0.30876700000000001</v>
      </c>
      <c r="M25" s="95"/>
      <c r="N25" s="95"/>
      <c r="O25" s="95"/>
      <c r="P25" s="95"/>
      <c r="Q25" s="95"/>
      <c r="R25" s="95"/>
      <c r="S25" s="95"/>
      <c r="T25" s="145">
        <v>0.266235</v>
      </c>
      <c r="U25" s="145">
        <v>0.29485600000000001</v>
      </c>
      <c r="V25" s="145">
        <v>0.32714399999999999</v>
      </c>
    </row>
    <row r="26" spans="1:22" x14ac:dyDescent="0.3">
      <c r="B26" s="146">
        <v>11</v>
      </c>
      <c r="C26" s="95"/>
      <c r="D26" s="95"/>
      <c r="E26" s="95"/>
      <c r="F26" s="95"/>
      <c r="G26" s="95"/>
      <c r="H26" s="95"/>
      <c r="I26" s="95"/>
      <c r="J26" s="145">
        <v>0.25268400000000002</v>
      </c>
      <c r="K26" s="145">
        <v>0.27959000000000001</v>
      </c>
      <c r="L26" s="145">
        <v>0.309944</v>
      </c>
      <c r="M26" s="95"/>
      <c r="N26" s="95"/>
      <c r="O26" s="95"/>
      <c r="P26" s="95"/>
      <c r="Q26" s="95"/>
      <c r="R26" s="95"/>
      <c r="S26" s="95"/>
      <c r="T26" s="145">
        <v>0.26772400000000002</v>
      </c>
      <c r="U26" s="145">
        <v>0.29622999999999999</v>
      </c>
      <c r="V26" s="145">
        <v>0.32839099999999999</v>
      </c>
    </row>
    <row r="27" spans="1:22" x14ac:dyDescent="0.3">
      <c r="B27" s="46">
        <v>11.5</v>
      </c>
      <c r="C27" s="93"/>
      <c r="D27" s="95"/>
      <c r="E27" s="95"/>
      <c r="F27" s="95"/>
      <c r="G27" s="95"/>
      <c r="H27" s="95"/>
      <c r="I27" s="95"/>
      <c r="J27" s="95"/>
      <c r="K27" s="145">
        <v>0.27996399999999999</v>
      </c>
      <c r="L27" s="145">
        <v>0.310087</v>
      </c>
      <c r="M27" s="93"/>
      <c r="N27" s="95"/>
      <c r="O27" s="95"/>
      <c r="P27" s="95"/>
      <c r="Q27" s="95"/>
      <c r="R27" s="95"/>
      <c r="S27" s="95"/>
      <c r="T27" s="95"/>
      <c r="U27" s="145">
        <v>0.29662699999999997</v>
      </c>
      <c r="V27" s="145">
        <v>0.32854299999999997</v>
      </c>
    </row>
    <row r="28" spans="1:22" x14ac:dyDescent="0.3">
      <c r="B28" s="46">
        <v>12</v>
      </c>
      <c r="C28" s="93"/>
      <c r="D28" s="95"/>
      <c r="E28" s="95"/>
      <c r="F28" s="95"/>
      <c r="G28" s="95"/>
      <c r="H28" s="95"/>
      <c r="I28" s="95"/>
      <c r="J28" s="95"/>
      <c r="K28" s="145">
        <v>0.28032499999999999</v>
      </c>
      <c r="L28" s="145">
        <v>0.310224</v>
      </c>
      <c r="M28" s="93"/>
      <c r="N28" s="95"/>
      <c r="O28" s="95"/>
      <c r="P28" s="95"/>
      <c r="Q28" s="95"/>
      <c r="R28" s="95"/>
      <c r="S28" s="95"/>
      <c r="T28" s="95"/>
      <c r="U28" s="145">
        <v>0.29701</v>
      </c>
      <c r="V28" s="145">
        <v>0.32868799999999998</v>
      </c>
    </row>
    <row r="29" spans="1:22" x14ac:dyDescent="0.3">
      <c r="B29" s="46">
        <v>12.5</v>
      </c>
      <c r="C29" s="93"/>
      <c r="D29" s="95"/>
      <c r="E29" s="95"/>
      <c r="F29" s="95"/>
      <c r="G29" s="95"/>
      <c r="H29" s="95"/>
      <c r="I29" s="95"/>
      <c r="J29" s="95"/>
      <c r="K29" s="95"/>
      <c r="L29" s="145">
        <v>0.30948399999999998</v>
      </c>
      <c r="M29" s="93"/>
      <c r="N29" s="95"/>
      <c r="O29" s="95"/>
      <c r="P29" s="95"/>
      <c r="Q29" s="95"/>
      <c r="R29" s="95"/>
      <c r="S29" s="95"/>
      <c r="T29" s="95"/>
      <c r="U29" s="95"/>
      <c r="V29" s="145">
        <v>0.32790399999999997</v>
      </c>
    </row>
    <row r="30" spans="1:22" x14ac:dyDescent="0.3">
      <c r="B30" s="46">
        <v>13</v>
      </c>
      <c r="C30" s="93"/>
      <c r="D30" s="95"/>
      <c r="E30" s="95"/>
      <c r="F30" s="95"/>
      <c r="G30" s="95"/>
      <c r="H30" s="95"/>
      <c r="I30" s="95"/>
      <c r="J30" s="95"/>
      <c r="K30" s="95"/>
      <c r="L30" s="145">
        <v>0.30877100000000002</v>
      </c>
      <c r="M30" s="93"/>
      <c r="N30" s="95"/>
      <c r="O30" s="95"/>
      <c r="P30" s="95"/>
      <c r="Q30" s="95"/>
      <c r="R30" s="95"/>
      <c r="S30" s="95"/>
      <c r="T30" s="95"/>
      <c r="U30" s="95"/>
      <c r="V30" s="145">
        <v>0.32714900000000002</v>
      </c>
    </row>
    <row r="31" spans="1:22" x14ac:dyDescent="0.3">
      <c r="B31" s="46">
        <v>13.5</v>
      </c>
      <c r="C31" s="95"/>
      <c r="D31" s="95"/>
      <c r="E31" s="95"/>
      <c r="F31" s="95"/>
      <c r="G31" s="95"/>
      <c r="H31" s="95"/>
      <c r="I31" s="95"/>
      <c r="J31" s="95"/>
      <c r="K31" s="95"/>
      <c r="L31" s="95"/>
      <c r="M31" s="95"/>
      <c r="N31" s="95"/>
      <c r="O31" s="95"/>
      <c r="P31" s="95"/>
      <c r="Q31" s="95"/>
      <c r="R31" s="95"/>
      <c r="S31" s="95"/>
      <c r="T31" s="95"/>
      <c r="U31" s="95"/>
      <c r="V31" s="95"/>
    </row>
    <row r="32" spans="1:22" ht="15" customHeight="1" x14ac:dyDescent="0.3">
      <c r="A32" s="16"/>
      <c r="B32" s="46">
        <v>14</v>
      </c>
      <c r="C32" s="95"/>
      <c r="D32" s="95"/>
      <c r="E32" s="95"/>
      <c r="F32" s="95"/>
      <c r="G32" s="95"/>
      <c r="H32" s="95"/>
      <c r="I32" s="95"/>
      <c r="J32" s="95"/>
      <c r="K32" s="95"/>
      <c r="L32" s="95"/>
      <c r="M32" s="95"/>
      <c r="N32" s="95"/>
      <c r="O32" s="95"/>
      <c r="P32" s="95"/>
      <c r="Q32" s="95"/>
      <c r="R32" s="95"/>
      <c r="S32" s="95"/>
      <c r="T32" s="95"/>
      <c r="U32" s="95"/>
      <c r="V32" s="95"/>
    </row>
    <row r="33" spans="2:13" x14ac:dyDescent="0.3">
      <c r="B33" s="148" t="s">
        <v>1237</v>
      </c>
    </row>
    <row r="35" spans="2:13" x14ac:dyDescent="0.3">
      <c r="L35" s="156"/>
    </row>
    <row r="37" spans="2:13" x14ac:dyDescent="0.3">
      <c r="L37" s="156"/>
    </row>
    <row r="39" spans="2:13" x14ac:dyDescent="0.3">
      <c r="L39" s="156"/>
      <c r="M39" s="157"/>
    </row>
  </sheetData>
  <mergeCells count="4">
    <mergeCell ref="B1:V1"/>
    <mergeCell ref="C2:L2"/>
    <mergeCell ref="M2:V2"/>
    <mergeCell ref="C3:V3"/>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33"/>
  <sheetViews>
    <sheetView zoomScale="90" zoomScaleNormal="90" workbookViewId="0">
      <selection activeCell="G6" sqref="G6:I19"/>
    </sheetView>
  </sheetViews>
  <sheetFormatPr defaultRowHeight="14.4" x14ac:dyDescent="0.3"/>
  <cols>
    <col min="2" max="2" width="13.21875" customWidth="1"/>
    <col min="3" max="3" width="11.77734375" customWidth="1"/>
    <col min="4" max="4" width="14.77734375" customWidth="1"/>
    <col min="5" max="5" width="4.44140625" customWidth="1"/>
    <col min="7" max="7" width="11.44140625" customWidth="1"/>
    <col min="8" max="8" width="12.44140625" customWidth="1"/>
    <col min="9" max="9" width="12.77734375" customWidth="1"/>
    <col min="10" max="10" width="7.21875" customWidth="1"/>
    <col min="12" max="14" width="10.5546875" customWidth="1"/>
    <col min="15" max="15" width="3.5546875" customWidth="1"/>
    <col min="17" max="19" width="12" customWidth="1"/>
    <col min="20" max="20" width="9.5546875" customWidth="1"/>
    <col min="22" max="24" width="10" customWidth="1"/>
    <col min="25" max="25" width="4.44140625" customWidth="1"/>
    <col min="27" max="29" width="10.5546875" customWidth="1"/>
    <col min="30" max="30" width="8.5546875" customWidth="1"/>
    <col min="32" max="34" width="10.21875" customWidth="1"/>
    <col min="35" max="35" width="5" customWidth="1"/>
    <col min="37" max="39" width="10.5546875" customWidth="1"/>
  </cols>
  <sheetData>
    <row r="1" spans="1:39" x14ac:dyDescent="0.3">
      <c r="A1" s="17" t="s">
        <v>1196</v>
      </c>
    </row>
    <row r="2" spans="1:39" x14ac:dyDescent="0.3">
      <c r="A2" s="29" t="s">
        <v>1197</v>
      </c>
      <c r="I2" s="16" t="s">
        <v>1202</v>
      </c>
      <c r="S2" s="16" t="s">
        <v>1202</v>
      </c>
      <c r="AC2" s="16" t="s">
        <v>1202</v>
      </c>
      <c r="AM2" s="16" t="s">
        <v>1202</v>
      </c>
    </row>
    <row r="4" spans="1:39" ht="50.25" customHeight="1" x14ac:dyDescent="0.3">
      <c r="A4" s="217" t="s">
        <v>1151</v>
      </c>
      <c r="B4" s="218"/>
      <c r="C4" s="218"/>
      <c r="D4" s="219"/>
      <c r="F4" s="217" t="s">
        <v>1152</v>
      </c>
      <c r="G4" s="218"/>
      <c r="H4" s="218"/>
      <c r="I4" s="219"/>
      <c r="K4" s="217" t="s">
        <v>1153</v>
      </c>
      <c r="L4" s="218"/>
      <c r="M4" s="218"/>
      <c r="N4" s="219"/>
      <c r="P4" s="217" t="s">
        <v>1154</v>
      </c>
      <c r="Q4" s="218"/>
      <c r="R4" s="218"/>
      <c r="S4" s="219"/>
      <c r="U4" s="217" t="s">
        <v>1155</v>
      </c>
      <c r="V4" s="218"/>
      <c r="W4" s="218"/>
      <c r="X4" s="219"/>
      <c r="Z4" s="217" t="s">
        <v>1156</v>
      </c>
      <c r="AA4" s="218"/>
      <c r="AB4" s="218"/>
      <c r="AC4" s="219"/>
      <c r="AE4" s="217" t="s">
        <v>1157</v>
      </c>
      <c r="AF4" s="218"/>
      <c r="AG4" s="218"/>
      <c r="AH4" s="219"/>
      <c r="AJ4" s="217" t="s">
        <v>1158</v>
      </c>
      <c r="AK4" s="218"/>
      <c r="AL4" s="218"/>
      <c r="AM4" s="219"/>
    </row>
    <row r="5" spans="1:39" ht="53.4" x14ac:dyDescent="0.3">
      <c r="A5" s="1" t="s">
        <v>1150</v>
      </c>
      <c r="B5" s="2">
        <v>5</v>
      </c>
      <c r="C5" s="3">
        <v>6</v>
      </c>
      <c r="D5" s="3">
        <v>7</v>
      </c>
      <c r="F5" s="1" t="s">
        <v>1150</v>
      </c>
      <c r="G5" s="28">
        <v>5</v>
      </c>
      <c r="H5" s="28">
        <v>6</v>
      </c>
      <c r="I5" s="28">
        <v>7</v>
      </c>
      <c r="K5" s="1" t="s">
        <v>1150</v>
      </c>
      <c r="L5" s="3">
        <v>8</v>
      </c>
      <c r="M5" s="3">
        <v>9</v>
      </c>
      <c r="N5" s="3">
        <v>10</v>
      </c>
      <c r="P5" s="1" t="s">
        <v>1150</v>
      </c>
      <c r="Q5" s="4">
        <v>8</v>
      </c>
      <c r="R5" s="4">
        <v>9</v>
      </c>
      <c r="S5" s="4">
        <v>10</v>
      </c>
      <c r="U5" s="1" t="s">
        <v>1150</v>
      </c>
      <c r="V5" s="3">
        <v>10</v>
      </c>
      <c r="W5" s="3">
        <v>11</v>
      </c>
      <c r="X5" s="3">
        <v>12</v>
      </c>
      <c r="Z5" s="1" t="s">
        <v>1150</v>
      </c>
      <c r="AA5" s="3">
        <v>10</v>
      </c>
      <c r="AB5" s="3">
        <v>11</v>
      </c>
      <c r="AC5" s="3">
        <v>12</v>
      </c>
      <c r="AE5" s="1" t="s">
        <v>1150</v>
      </c>
      <c r="AF5" s="3">
        <v>12</v>
      </c>
      <c r="AG5" s="3">
        <v>13</v>
      </c>
      <c r="AH5" s="3">
        <v>14</v>
      </c>
      <c r="AJ5" s="1" t="s">
        <v>1150</v>
      </c>
      <c r="AK5" s="3">
        <v>12</v>
      </c>
      <c r="AL5" s="3">
        <v>13</v>
      </c>
      <c r="AM5" s="3">
        <v>14</v>
      </c>
    </row>
    <row r="6" spans="1:39" x14ac:dyDescent="0.3">
      <c r="A6" s="5">
        <v>0.5</v>
      </c>
      <c r="B6" s="30" t="s">
        <v>343</v>
      </c>
      <c r="C6" s="30" t="s">
        <v>0</v>
      </c>
      <c r="D6" s="30" t="s">
        <v>1</v>
      </c>
      <c r="F6" s="3">
        <v>0.5</v>
      </c>
      <c r="G6" s="30" t="s">
        <v>352</v>
      </c>
      <c r="H6" s="30" t="s">
        <v>2</v>
      </c>
      <c r="I6" s="30" t="s">
        <v>3</v>
      </c>
      <c r="K6" s="7">
        <v>0.5</v>
      </c>
      <c r="L6" s="30" t="s">
        <v>4</v>
      </c>
      <c r="M6" s="30" t="s">
        <v>5</v>
      </c>
      <c r="N6" s="30" t="s">
        <v>6</v>
      </c>
      <c r="P6" s="8">
        <v>0.5</v>
      </c>
      <c r="Q6" s="30" t="s">
        <v>7</v>
      </c>
      <c r="R6" s="30" t="s">
        <v>8</v>
      </c>
      <c r="S6" s="30" t="s">
        <v>9</v>
      </c>
      <c r="U6" s="7">
        <v>0.5</v>
      </c>
      <c r="V6" s="30" t="s">
        <v>6</v>
      </c>
      <c r="W6" s="30" t="s">
        <v>10</v>
      </c>
      <c r="X6" s="30" t="s">
        <v>11</v>
      </c>
      <c r="Z6" s="7">
        <v>0.5</v>
      </c>
      <c r="AA6" s="30" t="s">
        <v>9</v>
      </c>
      <c r="AB6" s="30" t="s">
        <v>12</v>
      </c>
      <c r="AC6" s="30" t="s">
        <v>13</v>
      </c>
      <c r="AE6" s="7">
        <v>0.5</v>
      </c>
      <c r="AF6" s="30" t="s">
        <v>11</v>
      </c>
      <c r="AG6" s="30" t="s">
        <v>14</v>
      </c>
      <c r="AH6" s="30" t="s">
        <v>15</v>
      </c>
      <c r="AJ6" s="7">
        <v>0.5</v>
      </c>
      <c r="AK6" s="30" t="s">
        <v>13</v>
      </c>
      <c r="AL6" s="30" t="s">
        <v>16</v>
      </c>
      <c r="AM6" s="30" t="s">
        <v>17</v>
      </c>
    </row>
    <row r="7" spans="1:39" x14ac:dyDescent="0.3">
      <c r="A7" s="5">
        <v>1</v>
      </c>
      <c r="B7" s="31" t="s">
        <v>344</v>
      </c>
      <c r="C7" s="31" t="s">
        <v>18</v>
      </c>
      <c r="D7" s="31" t="s">
        <v>19</v>
      </c>
      <c r="F7" s="10">
        <v>1</v>
      </c>
      <c r="G7" s="31" t="s">
        <v>353</v>
      </c>
      <c r="H7" s="31" t="s">
        <v>20</v>
      </c>
      <c r="I7" s="31" t="s">
        <v>21</v>
      </c>
      <c r="K7" s="5">
        <v>1</v>
      </c>
      <c r="L7" s="31" t="s">
        <v>22</v>
      </c>
      <c r="M7" s="31" t="s">
        <v>23</v>
      </c>
      <c r="N7" s="31" t="s">
        <v>24</v>
      </c>
      <c r="P7" s="11">
        <v>1</v>
      </c>
      <c r="Q7" s="30" t="s">
        <v>25</v>
      </c>
      <c r="R7" s="30" t="s">
        <v>26</v>
      </c>
      <c r="S7" s="30" t="s">
        <v>27</v>
      </c>
      <c r="U7" s="5">
        <v>1</v>
      </c>
      <c r="V7" s="31" t="s">
        <v>24</v>
      </c>
      <c r="W7" s="31" t="s">
        <v>28</v>
      </c>
      <c r="X7" s="31" t="s">
        <v>29</v>
      </c>
      <c r="Z7" s="5">
        <v>1</v>
      </c>
      <c r="AA7" s="31" t="s">
        <v>27</v>
      </c>
      <c r="AB7" s="31" t="s">
        <v>30</v>
      </c>
      <c r="AC7" s="31" t="s">
        <v>31</v>
      </c>
      <c r="AE7" s="5">
        <v>1</v>
      </c>
      <c r="AF7" s="31" t="s">
        <v>29</v>
      </c>
      <c r="AG7" s="31" t="s">
        <v>32</v>
      </c>
      <c r="AH7" s="31" t="s">
        <v>33</v>
      </c>
      <c r="AJ7" s="5">
        <v>1</v>
      </c>
      <c r="AK7" s="31" t="s">
        <v>31</v>
      </c>
      <c r="AL7" s="31" t="s">
        <v>34</v>
      </c>
      <c r="AM7" s="31" t="s">
        <v>35</v>
      </c>
    </row>
    <row r="8" spans="1:39" x14ac:dyDescent="0.3">
      <c r="A8" s="5">
        <v>1.5</v>
      </c>
      <c r="B8" s="31" t="s">
        <v>345</v>
      </c>
      <c r="C8" s="31" t="s">
        <v>36</v>
      </c>
      <c r="D8" s="31" t="s">
        <v>37</v>
      </c>
      <c r="F8" s="10">
        <v>1.5</v>
      </c>
      <c r="G8" s="31" t="s">
        <v>354</v>
      </c>
      <c r="H8" s="31" t="s">
        <v>38</v>
      </c>
      <c r="I8" s="31" t="s">
        <v>39</v>
      </c>
      <c r="K8" s="5">
        <v>1.5</v>
      </c>
      <c r="L8" s="31" t="s">
        <v>40</v>
      </c>
      <c r="M8" s="31" t="s">
        <v>41</v>
      </c>
      <c r="N8" s="31" t="s">
        <v>42</v>
      </c>
      <c r="P8" s="11">
        <v>1.5</v>
      </c>
      <c r="Q8" s="30" t="s">
        <v>43</v>
      </c>
      <c r="R8" s="30" t="s">
        <v>44</v>
      </c>
      <c r="S8" s="30" t="s">
        <v>45</v>
      </c>
      <c r="U8" s="5">
        <v>1.5</v>
      </c>
      <c r="V8" s="31" t="s">
        <v>42</v>
      </c>
      <c r="W8" s="31" t="s">
        <v>46</v>
      </c>
      <c r="X8" s="31" t="s">
        <v>47</v>
      </c>
      <c r="Z8" s="5">
        <v>1.5</v>
      </c>
      <c r="AA8" s="31" t="s">
        <v>45</v>
      </c>
      <c r="AB8" s="31" t="s">
        <v>48</v>
      </c>
      <c r="AC8" s="31" t="s">
        <v>49</v>
      </c>
      <c r="AE8" s="5">
        <v>1.5</v>
      </c>
      <c r="AF8" s="31" t="s">
        <v>47</v>
      </c>
      <c r="AG8" s="31" t="s">
        <v>50</v>
      </c>
      <c r="AH8" s="31" t="s">
        <v>51</v>
      </c>
      <c r="AJ8" s="5">
        <v>1.5</v>
      </c>
      <c r="AK8" s="31" t="s">
        <v>49</v>
      </c>
      <c r="AL8" s="31" t="s">
        <v>52</v>
      </c>
      <c r="AM8" s="31" t="s">
        <v>53</v>
      </c>
    </row>
    <row r="9" spans="1:39" x14ac:dyDescent="0.3">
      <c r="A9" s="5">
        <v>2</v>
      </c>
      <c r="B9" s="31" t="s">
        <v>346</v>
      </c>
      <c r="C9" s="31" t="s">
        <v>54</v>
      </c>
      <c r="D9" s="31" t="s">
        <v>55</v>
      </c>
      <c r="F9" s="10">
        <v>2</v>
      </c>
      <c r="G9" s="31" t="s">
        <v>355</v>
      </c>
      <c r="H9" s="31" t="s">
        <v>56</v>
      </c>
      <c r="I9" s="31" t="s">
        <v>57</v>
      </c>
      <c r="K9" s="5">
        <v>2</v>
      </c>
      <c r="L9" s="31" t="s">
        <v>58</v>
      </c>
      <c r="M9" s="31" t="s">
        <v>59</v>
      </c>
      <c r="N9" s="31" t="s">
        <v>60</v>
      </c>
      <c r="P9" s="11">
        <v>2</v>
      </c>
      <c r="Q9" s="30" t="s">
        <v>61</v>
      </c>
      <c r="R9" s="30" t="s">
        <v>62</v>
      </c>
      <c r="S9" s="30" t="s">
        <v>63</v>
      </c>
      <c r="U9" s="5">
        <v>2</v>
      </c>
      <c r="V9" s="31" t="s">
        <v>60</v>
      </c>
      <c r="W9" s="31" t="s">
        <v>64</v>
      </c>
      <c r="X9" s="31" t="s">
        <v>65</v>
      </c>
      <c r="Z9" s="5">
        <v>2</v>
      </c>
      <c r="AA9" s="31" t="s">
        <v>63</v>
      </c>
      <c r="AB9" s="31" t="s">
        <v>66</v>
      </c>
      <c r="AC9" s="31" t="s">
        <v>67</v>
      </c>
      <c r="AE9" s="5">
        <v>2</v>
      </c>
      <c r="AF9" s="31" t="s">
        <v>65</v>
      </c>
      <c r="AG9" s="31" t="s">
        <v>68</v>
      </c>
      <c r="AH9" s="31" t="s">
        <v>69</v>
      </c>
      <c r="AJ9" s="5">
        <v>2</v>
      </c>
      <c r="AK9" s="31" t="s">
        <v>67</v>
      </c>
      <c r="AL9" s="31" t="s">
        <v>70</v>
      </c>
      <c r="AM9" s="31" t="s">
        <v>71</v>
      </c>
    </row>
    <row r="10" spans="1:39" x14ac:dyDescent="0.3">
      <c r="A10" s="5">
        <v>2.5</v>
      </c>
      <c r="B10" s="31" t="s">
        <v>347</v>
      </c>
      <c r="C10" s="31" t="s">
        <v>72</v>
      </c>
      <c r="D10" s="31" t="s">
        <v>73</v>
      </c>
      <c r="F10" s="10">
        <v>2.5</v>
      </c>
      <c r="G10" s="31" t="s">
        <v>356</v>
      </c>
      <c r="H10" s="31" t="s">
        <v>74</v>
      </c>
      <c r="I10" s="31" t="s">
        <v>75</v>
      </c>
      <c r="K10" s="5">
        <v>2.5</v>
      </c>
      <c r="L10" s="31" t="s">
        <v>76</v>
      </c>
      <c r="M10" s="31" t="s">
        <v>77</v>
      </c>
      <c r="N10" s="31" t="s">
        <v>78</v>
      </c>
      <c r="P10" s="11">
        <v>2.5</v>
      </c>
      <c r="Q10" s="30" t="s">
        <v>79</v>
      </c>
      <c r="R10" s="30" t="s">
        <v>80</v>
      </c>
      <c r="S10" s="30" t="s">
        <v>81</v>
      </c>
      <c r="U10" s="5">
        <v>2.5</v>
      </c>
      <c r="V10" s="31" t="s">
        <v>78</v>
      </c>
      <c r="W10" s="31" t="s">
        <v>82</v>
      </c>
      <c r="X10" s="31" t="s">
        <v>83</v>
      </c>
      <c r="Z10" s="5">
        <v>2.5</v>
      </c>
      <c r="AA10" s="31" t="s">
        <v>81</v>
      </c>
      <c r="AB10" s="31" t="s">
        <v>84</v>
      </c>
      <c r="AC10" s="31" t="s">
        <v>85</v>
      </c>
      <c r="AE10" s="5">
        <v>2.5</v>
      </c>
      <c r="AF10" s="31" t="s">
        <v>83</v>
      </c>
      <c r="AG10" s="31" t="s">
        <v>86</v>
      </c>
      <c r="AH10" s="31" t="s">
        <v>87</v>
      </c>
      <c r="AJ10" s="5">
        <v>2.5</v>
      </c>
      <c r="AK10" s="31" t="s">
        <v>85</v>
      </c>
      <c r="AL10" s="31" t="s">
        <v>88</v>
      </c>
      <c r="AM10" s="31" t="s">
        <v>89</v>
      </c>
    </row>
    <row r="11" spans="1:39" x14ac:dyDescent="0.3">
      <c r="A11" s="5">
        <v>3</v>
      </c>
      <c r="B11" s="31" t="s">
        <v>348</v>
      </c>
      <c r="C11" s="31" t="s">
        <v>90</v>
      </c>
      <c r="D11" s="31" t="s">
        <v>91</v>
      </c>
      <c r="F11" s="10">
        <v>3</v>
      </c>
      <c r="G11" s="31" t="s">
        <v>357</v>
      </c>
      <c r="H11" s="31" t="s">
        <v>92</v>
      </c>
      <c r="I11" s="31" t="s">
        <v>93</v>
      </c>
      <c r="K11" s="5">
        <v>3</v>
      </c>
      <c r="L11" s="31" t="s">
        <v>94</v>
      </c>
      <c r="M11" s="31" t="s">
        <v>95</v>
      </c>
      <c r="N11" s="31" t="s">
        <v>96</v>
      </c>
      <c r="P11" s="11">
        <v>3</v>
      </c>
      <c r="Q11" s="30" t="s">
        <v>97</v>
      </c>
      <c r="R11" s="30" t="s">
        <v>98</v>
      </c>
      <c r="S11" s="30" t="s">
        <v>99</v>
      </c>
      <c r="U11" s="5">
        <v>3</v>
      </c>
      <c r="V11" s="31" t="s">
        <v>96</v>
      </c>
      <c r="W11" s="31" t="s">
        <v>100</v>
      </c>
      <c r="X11" s="31" t="s">
        <v>101</v>
      </c>
      <c r="Z11" s="5">
        <v>3</v>
      </c>
      <c r="AA11" s="31" t="s">
        <v>99</v>
      </c>
      <c r="AB11" s="31" t="s">
        <v>102</v>
      </c>
      <c r="AC11" s="31" t="s">
        <v>103</v>
      </c>
      <c r="AE11" s="5">
        <v>3</v>
      </c>
      <c r="AF11" s="31" t="s">
        <v>101</v>
      </c>
      <c r="AG11" s="31" t="s">
        <v>104</v>
      </c>
      <c r="AH11" s="31" t="s">
        <v>105</v>
      </c>
      <c r="AJ11" s="5">
        <v>3</v>
      </c>
      <c r="AK11" s="31" t="s">
        <v>103</v>
      </c>
      <c r="AL11" s="31" t="s">
        <v>106</v>
      </c>
      <c r="AM11" s="31" t="s">
        <v>107</v>
      </c>
    </row>
    <row r="12" spans="1:39" x14ac:dyDescent="0.3">
      <c r="A12" s="5">
        <v>3.5</v>
      </c>
      <c r="B12" s="31" t="s">
        <v>349</v>
      </c>
      <c r="C12" s="31" t="s">
        <v>108</v>
      </c>
      <c r="D12" s="31" t="s">
        <v>109</v>
      </c>
      <c r="F12" s="10">
        <v>3.5</v>
      </c>
      <c r="G12" s="31" t="s">
        <v>358</v>
      </c>
      <c r="H12" s="31" t="s">
        <v>110</v>
      </c>
      <c r="I12" s="31" t="s">
        <v>111</v>
      </c>
      <c r="K12" s="5">
        <v>3.5</v>
      </c>
      <c r="L12" s="31" t="s">
        <v>112</v>
      </c>
      <c r="M12" s="31" t="s">
        <v>113</v>
      </c>
      <c r="N12" s="31" t="s">
        <v>114</v>
      </c>
      <c r="P12" s="11">
        <v>3.5</v>
      </c>
      <c r="Q12" s="30" t="s">
        <v>115</v>
      </c>
      <c r="R12" s="30" t="s">
        <v>116</v>
      </c>
      <c r="S12" s="30" t="s">
        <v>117</v>
      </c>
      <c r="U12" s="5">
        <v>3.5</v>
      </c>
      <c r="V12" s="31" t="s">
        <v>114</v>
      </c>
      <c r="W12" s="31" t="s">
        <v>118</v>
      </c>
      <c r="X12" s="31" t="s">
        <v>119</v>
      </c>
      <c r="Z12" s="5">
        <v>3.5</v>
      </c>
      <c r="AA12" s="31" t="s">
        <v>117</v>
      </c>
      <c r="AB12" s="31" t="s">
        <v>120</v>
      </c>
      <c r="AC12" s="31" t="s">
        <v>121</v>
      </c>
      <c r="AE12" s="5">
        <v>3.5</v>
      </c>
      <c r="AF12" s="31" t="s">
        <v>119</v>
      </c>
      <c r="AG12" s="31" t="s">
        <v>122</v>
      </c>
      <c r="AH12" s="31" t="s">
        <v>123</v>
      </c>
      <c r="AJ12" s="5">
        <v>3.5</v>
      </c>
      <c r="AK12" s="31" t="s">
        <v>121</v>
      </c>
      <c r="AL12" s="31" t="s">
        <v>124</v>
      </c>
      <c r="AM12" s="31" t="s">
        <v>125</v>
      </c>
    </row>
    <row r="13" spans="1:39" x14ac:dyDescent="0.3">
      <c r="A13" s="5">
        <v>4</v>
      </c>
      <c r="B13" s="31" t="s">
        <v>350</v>
      </c>
      <c r="C13" s="31" t="s">
        <v>126</v>
      </c>
      <c r="D13" s="31" t="s">
        <v>127</v>
      </c>
      <c r="F13" s="10">
        <v>4</v>
      </c>
      <c r="G13" s="31" t="s">
        <v>359</v>
      </c>
      <c r="H13" s="31" t="s">
        <v>128</v>
      </c>
      <c r="I13" s="31" t="s">
        <v>129</v>
      </c>
      <c r="K13" s="5">
        <v>4</v>
      </c>
      <c r="L13" s="31" t="s">
        <v>130</v>
      </c>
      <c r="M13" s="31" t="s">
        <v>131</v>
      </c>
      <c r="N13" s="31" t="s">
        <v>132</v>
      </c>
      <c r="P13" s="11">
        <v>4</v>
      </c>
      <c r="Q13" s="30" t="s">
        <v>133</v>
      </c>
      <c r="R13" s="30" t="s">
        <v>134</v>
      </c>
      <c r="S13" s="30" t="s">
        <v>135</v>
      </c>
      <c r="U13" s="5">
        <v>4</v>
      </c>
      <c r="V13" s="31" t="s">
        <v>132</v>
      </c>
      <c r="W13" s="31" t="s">
        <v>136</v>
      </c>
      <c r="X13" s="31" t="s">
        <v>137</v>
      </c>
      <c r="Z13" s="5">
        <v>4</v>
      </c>
      <c r="AA13" s="31" t="s">
        <v>135</v>
      </c>
      <c r="AB13" s="31" t="s">
        <v>138</v>
      </c>
      <c r="AC13" s="31" t="s">
        <v>139</v>
      </c>
      <c r="AE13" s="5">
        <v>4</v>
      </c>
      <c r="AF13" s="31" t="s">
        <v>137</v>
      </c>
      <c r="AG13" s="31" t="s">
        <v>140</v>
      </c>
      <c r="AH13" s="31" t="s">
        <v>141</v>
      </c>
      <c r="AJ13" s="5">
        <v>4</v>
      </c>
      <c r="AK13" s="31" t="s">
        <v>139</v>
      </c>
      <c r="AL13" s="31" t="s">
        <v>142</v>
      </c>
      <c r="AM13" s="31" t="s">
        <v>143</v>
      </c>
    </row>
    <row r="14" spans="1:39" x14ac:dyDescent="0.3">
      <c r="A14" s="5">
        <v>4.5</v>
      </c>
      <c r="B14" s="31" t="s">
        <v>351</v>
      </c>
      <c r="C14" s="31" t="s">
        <v>144</v>
      </c>
      <c r="D14" s="31" t="s">
        <v>145</v>
      </c>
      <c r="F14" s="10">
        <v>4.5</v>
      </c>
      <c r="G14" s="31" t="s">
        <v>360</v>
      </c>
      <c r="H14" s="31" t="s">
        <v>146</v>
      </c>
      <c r="I14" s="31" t="s">
        <v>147</v>
      </c>
      <c r="K14" s="5">
        <v>4.5</v>
      </c>
      <c r="L14" s="31" t="s">
        <v>148</v>
      </c>
      <c r="M14" s="31" t="s">
        <v>149</v>
      </c>
      <c r="N14" s="31" t="s">
        <v>150</v>
      </c>
      <c r="P14" s="11">
        <v>4.5</v>
      </c>
      <c r="Q14" s="30" t="s">
        <v>151</v>
      </c>
      <c r="R14" s="30" t="s">
        <v>152</v>
      </c>
      <c r="S14" s="30" t="s">
        <v>153</v>
      </c>
      <c r="U14" s="5">
        <v>4.5</v>
      </c>
      <c r="V14" s="31" t="s">
        <v>150</v>
      </c>
      <c r="W14" s="31" t="s">
        <v>154</v>
      </c>
      <c r="X14" s="31" t="s">
        <v>155</v>
      </c>
      <c r="Z14" s="5">
        <v>4.5</v>
      </c>
      <c r="AA14" s="31" t="s">
        <v>153</v>
      </c>
      <c r="AB14" s="31" t="s">
        <v>156</v>
      </c>
      <c r="AC14" s="31" t="s">
        <v>157</v>
      </c>
      <c r="AE14" s="5">
        <v>4.5</v>
      </c>
      <c r="AF14" s="31" t="s">
        <v>155</v>
      </c>
      <c r="AG14" s="31" t="s">
        <v>158</v>
      </c>
      <c r="AH14" s="31" t="s">
        <v>159</v>
      </c>
      <c r="AJ14" s="5">
        <v>4.5</v>
      </c>
      <c r="AK14" s="31" t="s">
        <v>157</v>
      </c>
      <c r="AL14" s="31" t="s">
        <v>160</v>
      </c>
      <c r="AM14" s="31" t="s">
        <v>161</v>
      </c>
    </row>
    <row r="15" spans="1:39" x14ac:dyDescent="0.3">
      <c r="A15" s="5">
        <v>5</v>
      </c>
      <c r="B15" s="31" t="s">
        <v>1160</v>
      </c>
      <c r="C15" s="31" t="s">
        <v>162</v>
      </c>
      <c r="D15" s="31" t="s">
        <v>163</v>
      </c>
      <c r="F15" s="10">
        <v>5</v>
      </c>
      <c r="G15" s="31" t="s">
        <v>1160</v>
      </c>
      <c r="H15" s="31" t="s">
        <v>164</v>
      </c>
      <c r="I15" s="31" t="s">
        <v>165</v>
      </c>
      <c r="K15" s="5">
        <v>5</v>
      </c>
      <c r="L15" s="31" t="s">
        <v>166</v>
      </c>
      <c r="M15" s="31" t="s">
        <v>167</v>
      </c>
      <c r="N15" s="31" t="s">
        <v>168</v>
      </c>
      <c r="P15" s="11">
        <v>5</v>
      </c>
      <c r="Q15" s="30" t="s">
        <v>169</v>
      </c>
      <c r="R15" s="30" t="s">
        <v>170</v>
      </c>
      <c r="S15" s="30" t="s">
        <v>171</v>
      </c>
      <c r="U15" s="5">
        <v>5</v>
      </c>
      <c r="V15" s="31" t="s">
        <v>168</v>
      </c>
      <c r="W15" s="31" t="s">
        <v>172</v>
      </c>
      <c r="X15" s="31" t="s">
        <v>173</v>
      </c>
      <c r="Z15" s="5">
        <v>5</v>
      </c>
      <c r="AA15" s="31" t="s">
        <v>171</v>
      </c>
      <c r="AB15" s="31" t="s">
        <v>174</v>
      </c>
      <c r="AC15" s="31" t="s">
        <v>175</v>
      </c>
      <c r="AE15" s="5">
        <v>5</v>
      </c>
      <c r="AF15" s="31" t="s">
        <v>173</v>
      </c>
      <c r="AG15" s="31" t="s">
        <v>176</v>
      </c>
      <c r="AH15" s="31" t="s">
        <v>177</v>
      </c>
      <c r="AJ15" s="5">
        <v>5</v>
      </c>
      <c r="AK15" s="31" t="s">
        <v>175</v>
      </c>
      <c r="AL15" s="31" t="s">
        <v>178</v>
      </c>
      <c r="AM15" s="31" t="s">
        <v>179</v>
      </c>
    </row>
    <row r="16" spans="1:39" x14ac:dyDescent="0.3">
      <c r="A16" s="5">
        <v>5.5</v>
      </c>
      <c r="B16" s="31" t="s">
        <v>198</v>
      </c>
      <c r="C16" s="31" t="s">
        <v>180</v>
      </c>
      <c r="D16" s="31" t="s">
        <v>181</v>
      </c>
      <c r="F16" s="10">
        <v>5.5</v>
      </c>
      <c r="G16" s="31" t="s">
        <v>198</v>
      </c>
      <c r="H16" s="31" t="s">
        <v>182</v>
      </c>
      <c r="I16" s="31" t="s">
        <v>183</v>
      </c>
      <c r="K16" s="5">
        <v>5.5</v>
      </c>
      <c r="L16" s="31" t="s">
        <v>184</v>
      </c>
      <c r="M16" s="31" t="s">
        <v>185</v>
      </c>
      <c r="N16" s="31" t="s">
        <v>186</v>
      </c>
      <c r="P16" s="11">
        <v>5.5</v>
      </c>
      <c r="Q16" s="30" t="s">
        <v>187</v>
      </c>
      <c r="R16" s="30" t="s">
        <v>188</v>
      </c>
      <c r="S16" s="30" t="s">
        <v>189</v>
      </c>
      <c r="U16" s="5">
        <v>5.5</v>
      </c>
      <c r="V16" s="31" t="s">
        <v>186</v>
      </c>
      <c r="W16" s="31" t="s">
        <v>190</v>
      </c>
      <c r="X16" s="31" t="s">
        <v>191</v>
      </c>
      <c r="Z16" s="5">
        <v>5.5</v>
      </c>
      <c r="AA16" s="31" t="s">
        <v>189</v>
      </c>
      <c r="AB16" s="31" t="s">
        <v>192</v>
      </c>
      <c r="AC16" s="31" t="s">
        <v>193</v>
      </c>
      <c r="AE16" s="5">
        <v>5.5</v>
      </c>
      <c r="AF16" s="31" t="s">
        <v>191</v>
      </c>
      <c r="AG16" s="31" t="s">
        <v>194</v>
      </c>
      <c r="AH16" s="31" t="s">
        <v>195</v>
      </c>
      <c r="AJ16" s="5">
        <v>5.5</v>
      </c>
      <c r="AK16" s="31" t="s">
        <v>193</v>
      </c>
      <c r="AL16" s="31" t="s">
        <v>196</v>
      </c>
      <c r="AM16" s="31" t="s">
        <v>197</v>
      </c>
    </row>
    <row r="17" spans="1:39" x14ac:dyDescent="0.3">
      <c r="A17" s="5">
        <v>6</v>
      </c>
      <c r="B17" s="31" t="s">
        <v>198</v>
      </c>
      <c r="C17" s="31" t="s">
        <v>1160</v>
      </c>
      <c r="D17" s="31" t="s">
        <v>199</v>
      </c>
      <c r="F17" s="10">
        <v>6</v>
      </c>
      <c r="G17" s="31" t="s">
        <v>198</v>
      </c>
      <c r="H17" s="31" t="s">
        <v>1160</v>
      </c>
      <c r="I17" s="31" t="s">
        <v>200</v>
      </c>
      <c r="K17" s="5">
        <v>6</v>
      </c>
      <c r="L17" s="31" t="s">
        <v>201</v>
      </c>
      <c r="M17" s="31" t="s">
        <v>202</v>
      </c>
      <c r="N17" s="31" t="s">
        <v>203</v>
      </c>
      <c r="P17" s="11">
        <v>6</v>
      </c>
      <c r="Q17" s="30" t="s">
        <v>204</v>
      </c>
      <c r="R17" s="30" t="s">
        <v>205</v>
      </c>
      <c r="S17" s="30" t="s">
        <v>206</v>
      </c>
      <c r="U17" s="5">
        <v>6</v>
      </c>
      <c r="V17" s="31" t="s">
        <v>203</v>
      </c>
      <c r="W17" s="31" t="s">
        <v>207</v>
      </c>
      <c r="X17" s="31" t="s">
        <v>208</v>
      </c>
      <c r="Z17" s="5">
        <v>6</v>
      </c>
      <c r="AA17" s="31" t="s">
        <v>206</v>
      </c>
      <c r="AB17" s="31" t="s">
        <v>209</v>
      </c>
      <c r="AC17" s="31" t="s">
        <v>210</v>
      </c>
      <c r="AE17" s="5">
        <v>6</v>
      </c>
      <c r="AF17" s="31" t="s">
        <v>208</v>
      </c>
      <c r="AG17" s="31" t="s">
        <v>211</v>
      </c>
      <c r="AH17" s="31" t="s">
        <v>212</v>
      </c>
      <c r="AJ17" s="5">
        <v>6</v>
      </c>
      <c r="AK17" s="31" t="s">
        <v>210</v>
      </c>
      <c r="AL17" s="31" t="s">
        <v>213</v>
      </c>
      <c r="AM17" s="31" t="s">
        <v>214</v>
      </c>
    </row>
    <row r="18" spans="1:39" x14ac:dyDescent="0.3">
      <c r="A18" s="5">
        <v>6.5</v>
      </c>
      <c r="B18" s="31" t="s">
        <v>198</v>
      </c>
      <c r="C18" s="31" t="s">
        <v>198</v>
      </c>
      <c r="D18" s="31" t="s">
        <v>215</v>
      </c>
      <c r="F18" s="10">
        <v>6.5</v>
      </c>
      <c r="G18" s="31" t="s">
        <v>198</v>
      </c>
      <c r="H18" s="31" t="s">
        <v>198</v>
      </c>
      <c r="I18" s="31" t="s">
        <v>216</v>
      </c>
      <c r="K18" s="5">
        <v>6.5</v>
      </c>
      <c r="L18" s="31" t="s">
        <v>217</v>
      </c>
      <c r="M18" s="31" t="s">
        <v>218</v>
      </c>
      <c r="N18" s="31" t="s">
        <v>219</v>
      </c>
      <c r="P18" s="11">
        <v>6.5</v>
      </c>
      <c r="Q18" s="30" t="s">
        <v>220</v>
      </c>
      <c r="R18" s="30" t="s">
        <v>221</v>
      </c>
      <c r="S18" s="30" t="s">
        <v>222</v>
      </c>
      <c r="U18" s="5">
        <v>6.5</v>
      </c>
      <c r="V18" s="31" t="s">
        <v>219</v>
      </c>
      <c r="W18" s="31" t="s">
        <v>223</v>
      </c>
      <c r="X18" s="31" t="s">
        <v>224</v>
      </c>
      <c r="Z18" s="5">
        <v>6.5</v>
      </c>
      <c r="AA18" s="31" t="s">
        <v>222</v>
      </c>
      <c r="AB18" s="31" t="s">
        <v>225</v>
      </c>
      <c r="AC18" s="31" t="s">
        <v>226</v>
      </c>
      <c r="AE18" s="5">
        <v>6.5</v>
      </c>
      <c r="AF18" s="31" t="s">
        <v>224</v>
      </c>
      <c r="AG18" s="31" t="s">
        <v>227</v>
      </c>
      <c r="AH18" s="31" t="s">
        <v>228</v>
      </c>
      <c r="AJ18" s="5">
        <v>6.5</v>
      </c>
      <c r="AK18" s="31" t="s">
        <v>226</v>
      </c>
      <c r="AL18" s="31" t="s">
        <v>229</v>
      </c>
      <c r="AM18" s="31" t="s">
        <v>230</v>
      </c>
    </row>
    <row r="19" spans="1:39" x14ac:dyDescent="0.3">
      <c r="A19" s="12">
        <v>7</v>
      </c>
      <c r="B19" s="32" t="s">
        <v>198</v>
      </c>
      <c r="C19" s="32" t="s">
        <v>198</v>
      </c>
      <c r="D19" s="32" t="s">
        <v>1160</v>
      </c>
      <c r="F19" s="14">
        <v>7</v>
      </c>
      <c r="G19" s="32" t="s">
        <v>198</v>
      </c>
      <c r="H19" s="32" t="s">
        <v>198</v>
      </c>
      <c r="I19" s="32" t="s">
        <v>1160</v>
      </c>
      <c r="K19" s="5">
        <v>7</v>
      </c>
      <c r="L19" s="31" t="s">
        <v>231</v>
      </c>
      <c r="M19" s="31" t="s">
        <v>232</v>
      </c>
      <c r="N19" s="31" t="s">
        <v>233</v>
      </c>
      <c r="P19" s="11">
        <v>7</v>
      </c>
      <c r="Q19" s="30" t="s">
        <v>234</v>
      </c>
      <c r="R19" s="30" t="s">
        <v>235</v>
      </c>
      <c r="S19" s="30" t="s">
        <v>236</v>
      </c>
      <c r="U19" s="5">
        <v>7</v>
      </c>
      <c r="V19" s="31" t="s">
        <v>233</v>
      </c>
      <c r="W19" s="31" t="s">
        <v>237</v>
      </c>
      <c r="X19" s="31" t="s">
        <v>238</v>
      </c>
      <c r="Z19" s="5">
        <v>7</v>
      </c>
      <c r="AA19" s="31" t="s">
        <v>236</v>
      </c>
      <c r="AB19" s="31" t="s">
        <v>239</v>
      </c>
      <c r="AC19" s="31" t="s">
        <v>240</v>
      </c>
      <c r="AE19" s="5">
        <v>7</v>
      </c>
      <c r="AF19" s="31" t="s">
        <v>238</v>
      </c>
      <c r="AG19" s="31" t="s">
        <v>241</v>
      </c>
      <c r="AH19" s="31" t="s">
        <v>242</v>
      </c>
      <c r="AJ19" s="5">
        <v>7</v>
      </c>
      <c r="AK19" s="31" t="s">
        <v>240</v>
      </c>
      <c r="AL19" s="31" t="s">
        <v>243</v>
      </c>
      <c r="AM19" s="31" t="s">
        <v>244</v>
      </c>
    </row>
    <row r="20" spans="1:39" x14ac:dyDescent="0.3">
      <c r="K20" s="5">
        <v>7.5</v>
      </c>
      <c r="L20" s="31" t="s">
        <v>245</v>
      </c>
      <c r="M20" s="31" t="s">
        <v>246</v>
      </c>
      <c r="N20" s="31" t="s">
        <v>247</v>
      </c>
      <c r="P20" s="11">
        <v>7.5</v>
      </c>
      <c r="Q20" s="30" t="s">
        <v>248</v>
      </c>
      <c r="R20" s="30" t="s">
        <v>249</v>
      </c>
      <c r="S20" s="30" t="s">
        <v>250</v>
      </c>
      <c r="U20" s="5">
        <v>7.5</v>
      </c>
      <c r="V20" s="31" t="s">
        <v>247</v>
      </c>
      <c r="W20" s="31" t="s">
        <v>251</v>
      </c>
      <c r="X20" s="31" t="s">
        <v>252</v>
      </c>
      <c r="Z20" s="5">
        <v>7.5</v>
      </c>
      <c r="AA20" s="31" t="s">
        <v>250</v>
      </c>
      <c r="AB20" s="31" t="s">
        <v>253</v>
      </c>
      <c r="AC20" s="31" t="s">
        <v>254</v>
      </c>
      <c r="AE20" s="5">
        <v>7.5</v>
      </c>
      <c r="AF20" s="31" t="s">
        <v>252</v>
      </c>
      <c r="AG20" s="31" t="s">
        <v>255</v>
      </c>
      <c r="AH20" s="31" t="s">
        <v>256</v>
      </c>
      <c r="AJ20" s="5">
        <v>7.5</v>
      </c>
      <c r="AK20" s="31" t="s">
        <v>254</v>
      </c>
      <c r="AL20" s="31" t="s">
        <v>257</v>
      </c>
      <c r="AM20" s="31" t="s">
        <v>258</v>
      </c>
    </row>
    <row r="21" spans="1:39" x14ac:dyDescent="0.3">
      <c r="K21" s="5">
        <v>8</v>
      </c>
      <c r="L21" s="31" t="s">
        <v>1160</v>
      </c>
      <c r="M21" s="31" t="s">
        <v>259</v>
      </c>
      <c r="N21" s="31" t="s">
        <v>260</v>
      </c>
      <c r="P21" s="11">
        <v>8</v>
      </c>
      <c r="Q21" s="30" t="s">
        <v>1160</v>
      </c>
      <c r="R21" s="30" t="s">
        <v>261</v>
      </c>
      <c r="S21" s="30" t="s">
        <v>262</v>
      </c>
      <c r="U21" s="5">
        <v>8</v>
      </c>
      <c r="V21" s="31" t="s">
        <v>260</v>
      </c>
      <c r="W21" s="31" t="s">
        <v>263</v>
      </c>
      <c r="X21" s="31" t="s">
        <v>264</v>
      </c>
      <c r="Z21" s="5">
        <v>8</v>
      </c>
      <c r="AA21" s="31" t="s">
        <v>262</v>
      </c>
      <c r="AB21" s="31" t="s">
        <v>265</v>
      </c>
      <c r="AC21" s="31" t="s">
        <v>266</v>
      </c>
      <c r="AE21" s="5">
        <v>8</v>
      </c>
      <c r="AF21" s="31" t="s">
        <v>264</v>
      </c>
      <c r="AG21" s="31" t="s">
        <v>267</v>
      </c>
      <c r="AH21" s="31" t="s">
        <v>268</v>
      </c>
      <c r="AJ21" s="5">
        <v>8</v>
      </c>
      <c r="AK21" s="31" t="s">
        <v>266</v>
      </c>
      <c r="AL21" s="31" t="s">
        <v>269</v>
      </c>
      <c r="AM21" s="31" t="s">
        <v>270</v>
      </c>
    </row>
    <row r="22" spans="1:39" x14ac:dyDescent="0.3">
      <c r="K22" s="5">
        <v>8.5</v>
      </c>
      <c r="L22" s="31" t="s">
        <v>198</v>
      </c>
      <c r="M22" s="31" t="s">
        <v>271</v>
      </c>
      <c r="N22" s="31" t="s">
        <v>272</v>
      </c>
      <c r="P22" s="11">
        <v>8.5</v>
      </c>
      <c r="Q22" s="30" t="s">
        <v>198</v>
      </c>
      <c r="R22" s="30" t="s">
        <v>273</v>
      </c>
      <c r="S22" s="30" t="s">
        <v>274</v>
      </c>
      <c r="U22" s="5">
        <v>8.5</v>
      </c>
      <c r="V22" s="31" t="s">
        <v>272</v>
      </c>
      <c r="W22" s="31" t="s">
        <v>275</v>
      </c>
      <c r="X22" s="31" t="s">
        <v>276</v>
      </c>
      <c r="Z22" s="5">
        <v>8.5</v>
      </c>
      <c r="AA22" s="31" t="s">
        <v>274</v>
      </c>
      <c r="AB22" s="31" t="s">
        <v>277</v>
      </c>
      <c r="AC22" s="31" t="s">
        <v>278</v>
      </c>
      <c r="AE22" s="5">
        <v>8.5</v>
      </c>
      <c r="AF22" s="31" t="s">
        <v>276</v>
      </c>
      <c r="AG22" s="31" t="s">
        <v>279</v>
      </c>
      <c r="AH22" s="31" t="s">
        <v>280</v>
      </c>
      <c r="AJ22" s="5">
        <v>8.5</v>
      </c>
      <c r="AK22" s="31" t="s">
        <v>278</v>
      </c>
      <c r="AL22" s="31" t="s">
        <v>281</v>
      </c>
      <c r="AM22" s="31" t="s">
        <v>282</v>
      </c>
    </row>
    <row r="23" spans="1:39" x14ac:dyDescent="0.3">
      <c r="K23" s="5">
        <v>9</v>
      </c>
      <c r="L23" s="31" t="s">
        <v>198</v>
      </c>
      <c r="M23" s="31" t="s">
        <v>1160</v>
      </c>
      <c r="N23" s="31" t="s">
        <v>283</v>
      </c>
      <c r="P23" s="11">
        <v>9</v>
      </c>
      <c r="Q23" s="30" t="s">
        <v>198</v>
      </c>
      <c r="R23" s="30" t="s">
        <v>1160</v>
      </c>
      <c r="S23" s="30" t="s">
        <v>284</v>
      </c>
      <c r="U23" s="5">
        <v>9</v>
      </c>
      <c r="V23" s="31" t="s">
        <v>283</v>
      </c>
      <c r="W23" s="31" t="s">
        <v>285</v>
      </c>
      <c r="X23" s="31" t="s">
        <v>286</v>
      </c>
      <c r="Z23" s="5">
        <v>9</v>
      </c>
      <c r="AA23" s="31" t="s">
        <v>284</v>
      </c>
      <c r="AB23" s="31" t="s">
        <v>287</v>
      </c>
      <c r="AC23" s="31" t="s">
        <v>288</v>
      </c>
      <c r="AE23" s="5">
        <v>9</v>
      </c>
      <c r="AF23" s="31" t="s">
        <v>286</v>
      </c>
      <c r="AG23" s="31" t="s">
        <v>289</v>
      </c>
      <c r="AH23" s="31" t="s">
        <v>290</v>
      </c>
      <c r="AJ23" s="5">
        <v>9</v>
      </c>
      <c r="AK23" s="31" t="s">
        <v>288</v>
      </c>
      <c r="AL23" s="31" t="s">
        <v>291</v>
      </c>
      <c r="AM23" s="31" t="s">
        <v>292</v>
      </c>
    </row>
    <row r="24" spans="1:39" x14ac:dyDescent="0.3">
      <c r="K24" s="5">
        <v>9.5</v>
      </c>
      <c r="L24" s="31" t="s">
        <v>198</v>
      </c>
      <c r="M24" s="31" t="s">
        <v>198</v>
      </c>
      <c r="N24" s="31" t="s">
        <v>293</v>
      </c>
      <c r="P24" s="11">
        <v>9.5</v>
      </c>
      <c r="Q24" s="30" t="s">
        <v>198</v>
      </c>
      <c r="R24" s="30" t="s">
        <v>198</v>
      </c>
      <c r="S24" s="30" t="s">
        <v>294</v>
      </c>
      <c r="U24" s="5">
        <v>9.5</v>
      </c>
      <c r="V24" s="31" t="s">
        <v>293</v>
      </c>
      <c r="W24" s="31" t="s">
        <v>295</v>
      </c>
      <c r="X24" s="31" t="s">
        <v>296</v>
      </c>
      <c r="Z24" s="5">
        <v>9.5</v>
      </c>
      <c r="AA24" s="31" t="s">
        <v>294</v>
      </c>
      <c r="AB24" s="31" t="s">
        <v>297</v>
      </c>
      <c r="AC24" s="31" t="s">
        <v>298</v>
      </c>
      <c r="AE24" s="5">
        <v>9.5</v>
      </c>
      <c r="AF24" s="31" t="s">
        <v>296</v>
      </c>
      <c r="AG24" s="31" t="s">
        <v>299</v>
      </c>
      <c r="AH24" s="31" t="s">
        <v>300</v>
      </c>
      <c r="AJ24" s="5">
        <v>9.5</v>
      </c>
      <c r="AK24" s="31" t="s">
        <v>298</v>
      </c>
      <c r="AL24" s="31" t="s">
        <v>301</v>
      </c>
      <c r="AM24" s="31" t="s">
        <v>302</v>
      </c>
    </row>
    <row r="25" spans="1:39" x14ac:dyDescent="0.3">
      <c r="K25" s="12">
        <v>10</v>
      </c>
      <c r="L25" s="32" t="s">
        <v>198</v>
      </c>
      <c r="M25" s="32" t="s">
        <v>198</v>
      </c>
      <c r="N25" s="32" t="s">
        <v>1160</v>
      </c>
      <c r="P25" s="15">
        <v>10</v>
      </c>
      <c r="Q25" s="33" t="s">
        <v>198</v>
      </c>
      <c r="R25" s="33" t="s">
        <v>198</v>
      </c>
      <c r="S25" s="33" t="s">
        <v>1160</v>
      </c>
      <c r="U25" s="5">
        <v>10</v>
      </c>
      <c r="V25" s="31" t="s">
        <v>1160</v>
      </c>
      <c r="W25" s="31" t="s">
        <v>303</v>
      </c>
      <c r="X25" s="31" t="s">
        <v>304</v>
      </c>
      <c r="Z25" s="5">
        <v>10</v>
      </c>
      <c r="AA25" s="31" t="s">
        <v>1160</v>
      </c>
      <c r="AB25" s="31" t="s">
        <v>305</v>
      </c>
      <c r="AC25" s="31" t="s">
        <v>306</v>
      </c>
      <c r="AE25" s="5">
        <v>10</v>
      </c>
      <c r="AF25" s="31" t="s">
        <v>304</v>
      </c>
      <c r="AG25" s="31" t="s">
        <v>307</v>
      </c>
      <c r="AH25" s="31" t="s">
        <v>308</v>
      </c>
      <c r="AJ25" s="5">
        <v>10</v>
      </c>
      <c r="AK25" s="31" t="s">
        <v>306</v>
      </c>
      <c r="AL25" s="31" t="s">
        <v>309</v>
      </c>
      <c r="AM25" s="31" t="s">
        <v>310</v>
      </c>
    </row>
    <row r="26" spans="1:39" x14ac:dyDescent="0.3">
      <c r="U26" s="5">
        <v>10.5</v>
      </c>
      <c r="V26" s="31" t="s">
        <v>198</v>
      </c>
      <c r="W26" s="31" t="s">
        <v>311</v>
      </c>
      <c r="X26" s="31" t="s">
        <v>312</v>
      </c>
      <c r="Z26" s="5">
        <v>10.5</v>
      </c>
      <c r="AA26" s="31" t="s">
        <v>198</v>
      </c>
      <c r="AB26" s="31" t="s">
        <v>313</v>
      </c>
      <c r="AC26" s="31" t="s">
        <v>314</v>
      </c>
      <c r="AE26" s="5">
        <v>10.5</v>
      </c>
      <c r="AF26" s="31" t="s">
        <v>312</v>
      </c>
      <c r="AG26" s="31" t="s">
        <v>315</v>
      </c>
      <c r="AH26" s="31" t="s">
        <v>316</v>
      </c>
      <c r="AJ26" s="5">
        <v>10.5</v>
      </c>
      <c r="AK26" s="31" t="s">
        <v>314</v>
      </c>
      <c r="AL26" s="31" t="s">
        <v>317</v>
      </c>
      <c r="AM26" s="31" t="s">
        <v>318</v>
      </c>
    </row>
    <row r="27" spans="1:39" x14ac:dyDescent="0.3">
      <c r="U27" s="5">
        <v>11</v>
      </c>
      <c r="V27" s="31" t="s">
        <v>198</v>
      </c>
      <c r="W27" s="31" t="s">
        <v>1160</v>
      </c>
      <c r="X27" s="31" t="s">
        <v>319</v>
      </c>
      <c r="Z27" s="5">
        <v>11</v>
      </c>
      <c r="AA27" s="31" t="s">
        <v>198</v>
      </c>
      <c r="AB27" s="31" t="s">
        <v>1160</v>
      </c>
      <c r="AC27" s="31" t="s">
        <v>320</v>
      </c>
      <c r="AE27" s="5">
        <v>11</v>
      </c>
      <c r="AF27" s="31" t="s">
        <v>319</v>
      </c>
      <c r="AG27" s="31" t="s">
        <v>321</v>
      </c>
      <c r="AH27" s="31" t="s">
        <v>322</v>
      </c>
      <c r="AJ27" s="5">
        <v>11</v>
      </c>
      <c r="AK27" s="31" t="s">
        <v>320</v>
      </c>
      <c r="AL27" s="31" t="s">
        <v>323</v>
      </c>
      <c r="AM27" s="31" t="s">
        <v>324</v>
      </c>
    </row>
    <row r="28" spans="1:39" x14ac:dyDescent="0.3">
      <c r="U28" s="5">
        <v>11.5</v>
      </c>
      <c r="V28" s="31" t="s">
        <v>198</v>
      </c>
      <c r="W28" s="31" t="s">
        <v>198</v>
      </c>
      <c r="X28" s="31" t="s">
        <v>325</v>
      </c>
      <c r="Z28" s="5">
        <v>11.5</v>
      </c>
      <c r="AA28" s="31" t="s">
        <v>198</v>
      </c>
      <c r="AB28" s="31" t="s">
        <v>198</v>
      </c>
      <c r="AC28" s="31" t="s">
        <v>326</v>
      </c>
      <c r="AE28" s="5">
        <v>11.5</v>
      </c>
      <c r="AF28" s="31" t="s">
        <v>325</v>
      </c>
      <c r="AG28" s="31" t="s">
        <v>327</v>
      </c>
      <c r="AH28" s="31" t="s">
        <v>328</v>
      </c>
      <c r="AJ28" s="5">
        <v>11.5</v>
      </c>
      <c r="AK28" s="31" t="s">
        <v>326</v>
      </c>
      <c r="AL28" s="31" t="s">
        <v>329</v>
      </c>
      <c r="AM28" s="31" t="s">
        <v>330</v>
      </c>
    </row>
    <row r="29" spans="1:39" x14ac:dyDescent="0.3">
      <c r="U29" s="12">
        <v>12</v>
      </c>
      <c r="V29" s="32" t="s">
        <v>198</v>
      </c>
      <c r="W29" s="32" t="s">
        <v>198</v>
      </c>
      <c r="X29" s="32" t="s">
        <v>1160</v>
      </c>
      <c r="Z29" s="12">
        <v>12</v>
      </c>
      <c r="AA29" s="32" t="s">
        <v>198</v>
      </c>
      <c r="AB29" s="32" t="s">
        <v>198</v>
      </c>
      <c r="AC29" s="32" t="s">
        <v>1160</v>
      </c>
      <c r="AE29" s="5">
        <v>12</v>
      </c>
      <c r="AF29" s="31" t="s">
        <v>1160</v>
      </c>
      <c r="AG29" s="31" t="s">
        <v>331</v>
      </c>
      <c r="AH29" s="31" t="s">
        <v>332</v>
      </c>
      <c r="AJ29" s="5">
        <v>12</v>
      </c>
      <c r="AK29" s="31" t="s">
        <v>1160</v>
      </c>
      <c r="AL29" s="31" t="s">
        <v>333</v>
      </c>
      <c r="AM29" s="31" t="s">
        <v>334</v>
      </c>
    </row>
    <row r="30" spans="1:39" x14ac:dyDescent="0.3">
      <c r="AE30" s="5">
        <v>12.5</v>
      </c>
      <c r="AF30" s="31" t="s">
        <v>198</v>
      </c>
      <c r="AG30" s="31" t="s">
        <v>335</v>
      </c>
      <c r="AH30" s="31" t="s">
        <v>336</v>
      </c>
      <c r="AJ30" s="5">
        <v>12.5</v>
      </c>
      <c r="AK30" s="31" t="s">
        <v>198</v>
      </c>
      <c r="AL30" s="31" t="s">
        <v>337</v>
      </c>
      <c r="AM30" s="31" t="s">
        <v>338</v>
      </c>
    </row>
    <row r="31" spans="1:39" x14ac:dyDescent="0.3">
      <c r="AE31" s="5">
        <v>13</v>
      </c>
      <c r="AF31" s="31" t="s">
        <v>198</v>
      </c>
      <c r="AG31" s="31" t="s">
        <v>1160</v>
      </c>
      <c r="AH31" s="31" t="s">
        <v>339</v>
      </c>
      <c r="AJ31" s="5">
        <v>13</v>
      </c>
      <c r="AK31" s="31" t="s">
        <v>198</v>
      </c>
      <c r="AL31" s="31" t="s">
        <v>1160</v>
      </c>
      <c r="AM31" s="31" t="s">
        <v>340</v>
      </c>
    </row>
    <row r="32" spans="1:39" x14ac:dyDescent="0.3">
      <c r="AE32" s="5">
        <v>13.5</v>
      </c>
      <c r="AF32" s="31" t="s">
        <v>198</v>
      </c>
      <c r="AG32" s="31" t="s">
        <v>198</v>
      </c>
      <c r="AH32" s="31" t="s">
        <v>341</v>
      </c>
      <c r="AJ32" s="5">
        <v>13.5</v>
      </c>
      <c r="AK32" s="31" t="s">
        <v>198</v>
      </c>
      <c r="AL32" s="31" t="s">
        <v>198</v>
      </c>
      <c r="AM32" s="31" t="s">
        <v>342</v>
      </c>
    </row>
    <row r="33" spans="31:39" x14ac:dyDescent="0.3">
      <c r="AE33" s="12">
        <v>14</v>
      </c>
      <c r="AF33" s="32" t="s">
        <v>198</v>
      </c>
      <c r="AG33" s="32" t="s">
        <v>198</v>
      </c>
      <c r="AH33" s="32" t="s">
        <v>1160</v>
      </c>
      <c r="AJ33" s="12">
        <v>14</v>
      </c>
      <c r="AK33" s="32" t="s">
        <v>198</v>
      </c>
      <c r="AL33" s="32" t="s">
        <v>198</v>
      </c>
      <c r="AM33" s="32" t="s">
        <v>1160</v>
      </c>
    </row>
  </sheetData>
  <mergeCells count="8">
    <mergeCell ref="AE4:AH4"/>
    <mergeCell ref="AJ4:AM4"/>
    <mergeCell ref="A4:D4"/>
    <mergeCell ref="F4:I4"/>
    <mergeCell ref="K4:N4"/>
    <mergeCell ref="P4:S4"/>
    <mergeCell ref="U4:X4"/>
    <mergeCell ref="Z4:AC4"/>
  </mergeCells>
  <pageMargins left="0.7" right="0.7" top="0.75" bottom="0.75" header="0.3" footer="0.3"/>
  <pageSetup orientation="portrait" r:id="rId1"/>
  <ignoredErrors>
    <ignoredError sqref="B6:D14 G6:I14 L6:N20 Q6:S20 V6:X24 AA6:AC24 AF6:AH28 AK6:AM28 B16:D16 C15:D15 B18:D18 B17 D17 B19:C19 G16:I16 H15:I15 G18:I18 G17 I17 G19:H19 L22:N22 M21:N21 L24:N24 L23 N23 L25:M25 Q22:S22 R21:S21 Q24:S24 Q23 S23 Q25:R25 V26:X26 W25:X25 V28:X28 V27 X27 V29:W29 AA26:AC26 AB25:AC25 AA28:AC28 AA27 AC27 AA29:AB29 AF30:AH30 AG29:AH29 AF32:AH32 AF31 AH31 AF33:AG33 AK30:AM30 AL29:AM29 AK32:AM32 AK31 AM31 AK33:AL3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sheetPr>
  <dimension ref="A1:R102"/>
  <sheetViews>
    <sheetView view="pageBreakPreview" topLeftCell="A95" zoomScale="80" zoomScaleNormal="84" zoomScaleSheetLayoutView="80" workbookViewId="0">
      <selection activeCell="A100" sqref="A100"/>
    </sheetView>
  </sheetViews>
  <sheetFormatPr defaultColWidth="9.21875" defaultRowHeight="14.4" x14ac:dyDescent="0.3"/>
  <cols>
    <col min="1" max="1" width="6.77734375" style="38" customWidth="1"/>
    <col min="2" max="2" width="12.77734375" style="38" customWidth="1"/>
    <col min="3" max="17" width="11.21875" style="38" bestFit="1" customWidth="1"/>
    <col min="18" max="18" width="16" style="38" customWidth="1"/>
    <col min="19" max="16384" width="9.21875" style="38"/>
  </cols>
  <sheetData>
    <row r="1" spans="2:18" ht="33" customHeight="1" thickBot="1" x14ac:dyDescent="0.35">
      <c r="B1" s="205" t="s">
        <v>1216</v>
      </c>
      <c r="C1" s="206"/>
      <c r="D1" s="206"/>
      <c r="E1" s="206"/>
      <c r="F1" s="206"/>
      <c r="G1" s="206"/>
      <c r="H1" s="206"/>
      <c r="I1" s="206"/>
      <c r="J1" s="206"/>
      <c r="K1" s="206"/>
      <c r="L1" s="206"/>
      <c r="M1" s="206"/>
      <c r="N1" s="206"/>
      <c r="O1" s="206"/>
      <c r="P1" s="206"/>
      <c r="Q1" s="206"/>
      <c r="R1" s="58"/>
    </row>
    <row r="2" spans="2:18" ht="15" customHeight="1" thickBot="1" x14ac:dyDescent="0.35">
      <c r="B2" s="64"/>
      <c r="C2" s="220" t="s">
        <v>1205</v>
      </c>
      <c r="D2" s="220"/>
      <c r="E2" s="220"/>
      <c r="F2" s="220"/>
      <c r="G2" s="220"/>
      <c r="H2" s="220"/>
      <c r="I2" s="220"/>
      <c r="J2" s="220"/>
      <c r="K2" s="220"/>
      <c r="L2" s="220"/>
      <c r="M2" s="220"/>
      <c r="N2" s="220"/>
      <c r="O2" s="220"/>
      <c r="P2" s="220"/>
      <c r="Q2" s="221"/>
    </row>
    <row r="3" spans="2:18" ht="28.8" x14ac:dyDescent="0.3">
      <c r="B3" s="65" t="s">
        <v>1206</v>
      </c>
      <c r="C3" s="108">
        <v>34</v>
      </c>
      <c r="D3" s="109">
        <f>C3+1</f>
        <v>35</v>
      </c>
      <c r="E3" s="109">
        <f t="shared" ref="E3:Q3" si="0">D3+1</f>
        <v>36</v>
      </c>
      <c r="F3" s="109">
        <f t="shared" si="0"/>
        <v>37</v>
      </c>
      <c r="G3" s="109">
        <f t="shared" si="0"/>
        <v>38</v>
      </c>
      <c r="H3" s="109">
        <f t="shared" si="0"/>
        <v>39</v>
      </c>
      <c r="I3" s="109">
        <f t="shared" si="0"/>
        <v>40</v>
      </c>
      <c r="J3" s="109">
        <f t="shared" si="0"/>
        <v>41</v>
      </c>
      <c r="K3" s="109">
        <f t="shared" si="0"/>
        <v>42</v>
      </c>
      <c r="L3" s="109">
        <f t="shared" si="0"/>
        <v>43</v>
      </c>
      <c r="M3" s="109">
        <f t="shared" si="0"/>
        <v>44</v>
      </c>
      <c r="N3" s="109">
        <f t="shared" si="0"/>
        <v>45</v>
      </c>
      <c r="O3" s="109">
        <f t="shared" si="0"/>
        <v>46</v>
      </c>
      <c r="P3" s="109">
        <f t="shared" si="0"/>
        <v>47</v>
      </c>
      <c r="Q3" s="110">
        <f t="shared" si="0"/>
        <v>48</v>
      </c>
    </row>
    <row r="4" spans="2:18" x14ac:dyDescent="0.3">
      <c r="B4" s="66">
        <v>0.5</v>
      </c>
      <c r="C4" s="73">
        <v>0.94772400000000001</v>
      </c>
      <c r="D4" s="74">
        <v>0.94605600000000001</v>
      </c>
      <c r="E4" s="74">
        <v>0.94420000000000004</v>
      </c>
      <c r="F4" s="74">
        <v>0.942137</v>
      </c>
      <c r="G4" s="74">
        <v>0.93984699999999999</v>
      </c>
      <c r="H4" s="74">
        <v>0.93730599999999997</v>
      </c>
      <c r="I4" s="74">
        <v>0.93448799999999999</v>
      </c>
      <c r="J4" s="74">
        <v>0.93136399999999997</v>
      </c>
      <c r="K4" s="74">
        <v>0.92790300000000003</v>
      </c>
      <c r="L4" s="74">
        <v>0.92406699999999997</v>
      </c>
      <c r="M4" s="74">
        <v>0.91981900000000005</v>
      </c>
      <c r="N4" s="74">
        <v>0.91511600000000004</v>
      </c>
      <c r="O4" s="74">
        <v>0.90991100000000003</v>
      </c>
      <c r="P4" s="74">
        <v>0.90415199999999996</v>
      </c>
      <c r="Q4" s="75">
        <v>0.89778500000000006</v>
      </c>
    </row>
    <row r="5" spans="2:18" x14ac:dyDescent="0.3">
      <c r="B5" s="66">
        <f t="shared" ref="B5:B68" si="1">B4+0.5</f>
        <v>1</v>
      </c>
      <c r="C5" s="73">
        <v>0.89818200000000004</v>
      </c>
      <c r="D5" s="74">
        <v>0.89502199999999998</v>
      </c>
      <c r="E5" s="74">
        <v>0.891513</v>
      </c>
      <c r="F5" s="74">
        <v>0.88762300000000005</v>
      </c>
      <c r="G5" s="74">
        <v>0.88331300000000001</v>
      </c>
      <c r="H5" s="74">
        <v>0.87854399999999999</v>
      </c>
      <c r="I5" s="74">
        <v>0.87326899999999996</v>
      </c>
      <c r="J5" s="74">
        <v>0.86743999999999999</v>
      </c>
      <c r="K5" s="74">
        <v>0.86100399999999999</v>
      </c>
      <c r="L5" s="74">
        <v>0.85390100000000002</v>
      </c>
      <c r="M5" s="74">
        <v>0.84606800000000004</v>
      </c>
      <c r="N5" s="74">
        <v>0.83743800000000002</v>
      </c>
      <c r="O5" s="74">
        <v>0.82793799999999995</v>
      </c>
      <c r="P5" s="74">
        <v>0.817492</v>
      </c>
      <c r="Q5" s="75">
        <v>0.80601900000000004</v>
      </c>
    </row>
    <row r="6" spans="2:18" x14ac:dyDescent="0.3">
      <c r="B6" s="66">
        <f t="shared" si="1"/>
        <v>1.5</v>
      </c>
      <c r="C6" s="73">
        <v>0.85257499999999997</v>
      </c>
      <c r="D6" s="74">
        <v>0.84823499999999996</v>
      </c>
      <c r="E6" s="74">
        <v>0.84342200000000001</v>
      </c>
      <c r="F6" s="74">
        <v>0.83809400000000001</v>
      </c>
      <c r="G6" s="74">
        <v>0.832202</v>
      </c>
      <c r="H6" s="74">
        <v>0.82569700000000001</v>
      </c>
      <c r="I6" s="74">
        <v>0.81852100000000005</v>
      </c>
      <c r="J6" s="74">
        <v>0.81061300000000003</v>
      </c>
      <c r="K6" s="74">
        <v>0.80190899999999998</v>
      </c>
      <c r="L6" s="74">
        <v>0.79233699999999996</v>
      </c>
      <c r="M6" s="74">
        <v>0.78182399999999996</v>
      </c>
      <c r="N6" s="74">
        <v>0.77029199999999998</v>
      </c>
      <c r="O6" s="74">
        <v>0.75766</v>
      </c>
      <c r="P6" s="74">
        <v>0.74384499999999998</v>
      </c>
      <c r="Q6" s="75">
        <v>0.72876399999999997</v>
      </c>
    </row>
    <row r="7" spans="2:18" x14ac:dyDescent="0.3">
      <c r="B7" s="66">
        <f t="shared" si="1"/>
        <v>2</v>
      </c>
      <c r="C7" s="73">
        <v>0.809284</v>
      </c>
      <c r="D7" s="74">
        <v>0.80389299999999997</v>
      </c>
      <c r="E7" s="74">
        <v>0.797925</v>
      </c>
      <c r="F7" s="74">
        <v>0.79132800000000003</v>
      </c>
      <c r="G7" s="74">
        <v>0.784049</v>
      </c>
      <c r="H7" s="74">
        <v>0.77602899999999997</v>
      </c>
      <c r="I7" s="74">
        <v>0.76720500000000003</v>
      </c>
      <c r="J7" s="74">
        <v>0.75750799999999996</v>
      </c>
      <c r="K7" s="74">
        <v>0.74687000000000003</v>
      </c>
      <c r="L7" s="74">
        <v>0.73521199999999998</v>
      </c>
      <c r="M7" s="74">
        <v>0.72245899999999996</v>
      </c>
      <c r="N7" s="74">
        <v>0.70852999999999999</v>
      </c>
      <c r="O7" s="74">
        <v>0.69334700000000005</v>
      </c>
      <c r="P7" s="74">
        <v>0.67683300000000002</v>
      </c>
      <c r="Q7" s="75">
        <v>0.658914</v>
      </c>
    </row>
    <row r="8" spans="2:18" x14ac:dyDescent="0.3">
      <c r="B8" s="66">
        <f t="shared" si="1"/>
        <v>2.5</v>
      </c>
      <c r="C8" s="73">
        <v>0.76927800000000002</v>
      </c>
      <c r="D8" s="74">
        <v>0.76307400000000003</v>
      </c>
      <c r="E8" s="74">
        <v>0.75621300000000002</v>
      </c>
      <c r="F8" s="74">
        <v>0.748641</v>
      </c>
      <c r="G8" s="74">
        <v>0.74029999999999996</v>
      </c>
      <c r="H8" s="74">
        <v>0.73112600000000005</v>
      </c>
      <c r="I8" s="74">
        <v>0.72105600000000003</v>
      </c>
      <c r="J8" s="74">
        <v>0.71001800000000004</v>
      </c>
      <c r="K8" s="74">
        <v>0.69794100000000003</v>
      </c>
      <c r="L8" s="74">
        <v>0.684751</v>
      </c>
      <c r="M8" s="74">
        <v>0.67037199999999997</v>
      </c>
      <c r="N8" s="74">
        <v>0.65473000000000003</v>
      </c>
      <c r="O8" s="74">
        <v>0.63775400000000004</v>
      </c>
      <c r="P8" s="74">
        <v>0.61938099999999996</v>
      </c>
      <c r="Q8" s="75">
        <v>0.599553</v>
      </c>
    </row>
    <row r="9" spans="2:18" x14ac:dyDescent="0.3">
      <c r="B9" s="66">
        <f t="shared" si="1"/>
        <v>3</v>
      </c>
      <c r="C9" s="73">
        <v>0.73124999999999996</v>
      </c>
      <c r="D9" s="74">
        <v>0.72432799999999997</v>
      </c>
      <c r="E9" s="74">
        <v>0.71668200000000004</v>
      </c>
      <c r="F9" s="74">
        <v>0.70825700000000003</v>
      </c>
      <c r="G9" s="74">
        <v>0.69899100000000003</v>
      </c>
      <c r="H9" s="74">
        <v>0.68882200000000005</v>
      </c>
      <c r="I9" s="74">
        <v>0.67768200000000001</v>
      </c>
      <c r="J9" s="74">
        <v>0.66550399999999998</v>
      </c>
      <c r="K9" s="74">
        <v>0.65221799999999996</v>
      </c>
      <c r="L9" s="74">
        <v>0.63775300000000001</v>
      </c>
      <c r="M9" s="74">
        <v>0.62204000000000004</v>
      </c>
      <c r="N9" s="74">
        <v>0.60501499999999997</v>
      </c>
      <c r="O9" s="74">
        <v>0.586619</v>
      </c>
      <c r="P9" s="74">
        <v>0.56680600000000003</v>
      </c>
      <c r="Q9" s="75">
        <v>0.54554000000000002</v>
      </c>
    </row>
    <row r="10" spans="2:18" x14ac:dyDescent="0.3">
      <c r="B10" s="66">
        <f t="shared" si="1"/>
        <v>3.5</v>
      </c>
      <c r="C10" s="73">
        <v>0.69598000000000004</v>
      </c>
      <c r="D10" s="74">
        <v>0.68852199999999997</v>
      </c>
      <c r="E10" s="74">
        <v>0.68029099999999998</v>
      </c>
      <c r="F10" s="74">
        <v>0.67123299999999997</v>
      </c>
      <c r="G10" s="74">
        <v>0.66128500000000001</v>
      </c>
      <c r="H10" s="74">
        <v>0.65038600000000002</v>
      </c>
      <c r="I10" s="74">
        <v>0.63846999999999998</v>
      </c>
      <c r="J10" s="74">
        <v>0.62547299999999995</v>
      </c>
      <c r="K10" s="74">
        <v>0.61132900000000001</v>
      </c>
      <c r="L10" s="74">
        <v>0.59597299999999997</v>
      </c>
      <c r="M10" s="74">
        <v>0.57934600000000003</v>
      </c>
      <c r="N10" s="74">
        <v>0.56139499999999998</v>
      </c>
      <c r="O10" s="74">
        <v>0.542076</v>
      </c>
      <c r="P10" s="74">
        <v>0.52135900000000002</v>
      </c>
      <c r="Q10" s="75">
        <v>0.49923299999999998</v>
      </c>
    </row>
    <row r="11" spans="2:18" x14ac:dyDescent="0.3">
      <c r="B11" s="66">
        <f t="shared" si="1"/>
        <v>4</v>
      </c>
      <c r="C11" s="73">
        <v>0.66241099999999997</v>
      </c>
      <c r="D11" s="74">
        <v>0.65448499999999998</v>
      </c>
      <c r="E11" s="74">
        <v>0.64574799999999999</v>
      </c>
      <c r="F11" s="74">
        <v>0.63614400000000004</v>
      </c>
      <c r="G11" s="74">
        <v>0.62561299999999997</v>
      </c>
      <c r="H11" s="74">
        <v>0.61409400000000003</v>
      </c>
      <c r="I11" s="74">
        <v>0.60152700000000003</v>
      </c>
      <c r="J11" s="74">
        <v>0.58784899999999995</v>
      </c>
      <c r="K11" s="74">
        <v>0.57300200000000001</v>
      </c>
      <c r="L11" s="74">
        <v>0.55693000000000004</v>
      </c>
      <c r="M11" s="74">
        <v>0.53958300000000003</v>
      </c>
      <c r="N11" s="74">
        <v>0.52092000000000005</v>
      </c>
      <c r="O11" s="74">
        <v>0.500915</v>
      </c>
      <c r="P11" s="74">
        <v>0.47955599999999998</v>
      </c>
      <c r="Q11" s="75">
        <v>0.45685700000000001</v>
      </c>
    </row>
    <row r="12" spans="2:18" x14ac:dyDescent="0.3">
      <c r="B12" s="66">
        <f t="shared" si="1"/>
        <v>4.5</v>
      </c>
      <c r="C12" s="73">
        <v>0.63117199999999996</v>
      </c>
      <c r="D12" s="74">
        <v>0.62291799999999997</v>
      </c>
      <c r="E12" s="74">
        <v>0.61382700000000001</v>
      </c>
      <c r="F12" s="74">
        <v>0.60384300000000002</v>
      </c>
      <c r="G12" s="74">
        <v>0.59290900000000002</v>
      </c>
      <c r="H12" s="74">
        <v>0.58096800000000004</v>
      </c>
      <c r="I12" s="74">
        <v>0.56796199999999997</v>
      </c>
      <c r="J12" s="74">
        <v>0.55383499999999997</v>
      </c>
      <c r="K12" s="74">
        <v>0.53853499999999999</v>
      </c>
      <c r="L12" s="74">
        <v>0.52201399999999998</v>
      </c>
      <c r="M12" s="74">
        <v>0.50423399999999996</v>
      </c>
      <c r="N12" s="74">
        <v>0.48516700000000001</v>
      </c>
      <c r="O12" s="74">
        <v>0.46479999999999999</v>
      </c>
      <c r="P12" s="74">
        <v>0.44314300000000001</v>
      </c>
      <c r="Q12" s="75">
        <v>0.42022599999999999</v>
      </c>
    </row>
    <row r="13" spans="2:18" x14ac:dyDescent="0.3">
      <c r="B13" s="67">
        <f t="shared" si="1"/>
        <v>5</v>
      </c>
      <c r="C13" s="76">
        <v>0.601406</v>
      </c>
      <c r="D13" s="77">
        <v>0.59287299999999998</v>
      </c>
      <c r="E13" s="74">
        <v>0.58348299999999997</v>
      </c>
      <c r="F13" s="74">
        <v>0.57318199999999997</v>
      </c>
      <c r="G13" s="74">
        <v>0.56191400000000002</v>
      </c>
      <c r="H13" s="74">
        <v>0.54962800000000001</v>
      </c>
      <c r="I13" s="74">
        <v>0.53627000000000002</v>
      </c>
      <c r="J13" s="74">
        <v>0.52178899999999995</v>
      </c>
      <c r="K13" s="74">
        <v>0.50614099999999995</v>
      </c>
      <c r="L13" s="74">
        <v>0.48928700000000003</v>
      </c>
      <c r="M13" s="74">
        <v>0.47120099999999998</v>
      </c>
      <c r="N13" s="74">
        <v>0.45186700000000002</v>
      </c>
      <c r="O13" s="74">
        <v>0.43129000000000001</v>
      </c>
      <c r="P13" s="77">
        <v>0.40949400000000002</v>
      </c>
      <c r="Q13" s="78">
        <v>0.38653199999999999</v>
      </c>
    </row>
    <row r="14" spans="2:18" x14ac:dyDescent="0.3">
      <c r="B14" s="67">
        <f t="shared" si="1"/>
        <v>5.5</v>
      </c>
      <c r="C14" s="76">
        <v>0.57362000000000002</v>
      </c>
      <c r="D14" s="77">
        <v>0.564913</v>
      </c>
      <c r="E14" s="74">
        <v>0.55533999999999994</v>
      </c>
      <c r="F14" s="74">
        <v>0.54484699999999997</v>
      </c>
      <c r="G14" s="74">
        <v>0.53338200000000002</v>
      </c>
      <c r="H14" s="74">
        <v>0.52089600000000003</v>
      </c>
      <c r="I14" s="74">
        <v>0.50734100000000004</v>
      </c>
      <c r="J14" s="74">
        <v>0.49267300000000003</v>
      </c>
      <c r="K14" s="74">
        <v>0.476854</v>
      </c>
      <c r="L14" s="74">
        <v>0.45985500000000001</v>
      </c>
      <c r="M14" s="74">
        <v>0.44166</v>
      </c>
      <c r="N14" s="74">
        <v>0.422265</v>
      </c>
      <c r="O14" s="74">
        <v>0.40168799999999999</v>
      </c>
      <c r="P14" s="77">
        <v>0.379971</v>
      </c>
      <c r="Q14" s="78">
        <v>0.357182</v>
      </c>
    </row>
    <row r="15" spans="2:18" x14ac:dyDescent="0.3">
      <c r="B15" s="66">
        <f t="shared" si="1"/>
        <v>6</v>
      </c>
      <c r="C15" s="73">
        <v>0.54711699999999996</v>
      </c>
      <c r="D15" s="74">
        <v>0.53827199999999997</v>
      </c>
      <c r="E15" s="74">
        <v>0.52855399999999997</v>
      </c>
      <c r="F15" s="74">
        <v>0.51791299999999996</v>
      </c>
      <c r="G15" s="74">
        <v>0.50629900000000005</v>
      </c>
      <c r="H15" s="74">
        <v>0.49366700000000002</v>
      </c>
      <c r="I15" s="74">
        <v>0.47997299999999998</v>
      </c>
      <c r="J15" s="74">
        <v>0.46518199999999998</v>
      </c>
      <c r="K15" s="74">
        <v>0.44926199999999999</v>
      </c>
      <c r="L15" s="74">
        <v>0.43219400000000002</v>
      </c>
      <c r="M15" s="74">
        <v>0.41397099999999998</v>
      </c>
      <c r="N15" s="74">
        <v>0.39460200000000001</v>
      </c>
      <c r="O15" s="74">
        <v>0.37411800000000001</v>
      </c>
      <c r="P15" s="74">
        <v>0.352576</v>
      </c>
      <c r="Q15" s="78">
        <v>0.33006000000000002</v>
      </c>
    </row>
    <row r="16" spans="2:18" x14ac:dyDescent="0.3">
      <c r="B16" s="66">
        <f t="shared" si="1"/>
        <v>6.5</v>
      </c>
      <c r="C16" s="73">
        <v>0.52230500000000002</v>
      </c>
      <c r="D16" s="74">
        <v>0.51340300000000005</v>
      </c>
      <c r="E16" s="74">
        <v>0.50362799999999996</v>
      </c>
      <c r="F16" s="74">
        <v>0.49293300000000001</v>
      </c>
      <c r="G16" s="74">
        <v>0.481271</v>
      </c>
      <c r="H16" s="74">
        <v>0.46860000000000002</v>
      </c>
      <c r="I16" s="74">
        <v>0.45488299999999998</v>
      </c>
      <c r="J16" s="74">
        <v>0.44008799999999998</v>
      </c>
      <c r="K16" s="74">
        <v>0.42419400000000002</v>
      </c>
      <c r="L16" s="74">
        <v>0.40718599999999999</v>
      </c>
      <c r="M16" s="74">
        <v>0.389069</v>
      </c>
      <c r="N16" s="74">
        <v>0.369863</v>
      </c>
      <c r="O16" s="74">
        <v>0.349609</v>
      </c>
      <c r="P16" s="74">
        <v>0.32837699999999997</v>
      </c>
      <c r="Q16" s="78">
        <v>0.30626399999999998</v>
      </c>
    </row>
    <row r="17" spans="2:17" x14ac:dyDescent="0.3">
      <c r="B17" s="66">
        <f t="shared" si="1"/>
        <v>7</v>
      </c>
      <c r="C17" s="73">
        <v>0.49861800000000001</v>
      </c>
      <c r="D17" s="74">
        <v>0.48968200000000001</v>
      </c>
      <c r="E17" s="74">
        <v>0.479877</v>
      </c>
      <c r="F17" s="74">
        <v>0.46915699999999999</v>
      </c>
      <c r="G17" s="74">
        <v>0.45747900000000002</v>
      </c>
      <c r="H17" s="74">
        <v>0.44480599999999998</v>
      </c>
      <c r="I17" s="74">
        <v>0.43110399999999999</v>
      </c>
      <c r="J17" s="74">
        <v>0.416348</v>
      </c>
      <c r="K17" s="74">
        <v>0.40052399999999999</v>
      </c>
      <c r="L17" s="74">
        <v>0.38362600000000002</v>
      </c>
      <c r="M17" s="74">
        <v>0.36566599999999999</v>
      </c>
      <c r="N17" s="74">
        <v>0.34667500000000001</v>
      </c>
      <c r="O17" s="74">
        <v>0.326706</v>
      </c>
      <c r="P17" s="74">
        <v>0.30583900000000003</v>
      </c>
      <c r="Q17" s="78">
        <v>0.28418300000000002</v>
      </c>
    </row>
    <row r="18" spans="2:17" x14ac:dyDescent="0.3">
      <c r="B18" s="66">
        <f t="shared" si="1"/>
        <v>7.5</v>
      </c>
      <c r="C18" s="73">
        <v>0.476383</v>
      </c>
      <c r="D18" s="74">
        <v>0.467474</v>
      </c>
      <c r="E18" s="74">
        <v>0.457706</v>
      </c>
      <c r="F18" s="74">
        <v>0.44703199999999998</v>
      </c>
      <c r="G18" s="74">
        <v>0.43541400000000002</v>
      </c>
      <c r="H18" s="74">
        <v>0.422817</v>
      </c>
      <c r="I18" s="74">
        <v>0.40921400000000002</v>
      </c>
      <c r="J18" s="74">
        <v>0.39458399999999999</v>
      </c>
      <c r="K18" s="74">
        <v>0.37891799999999998</v>
      </c>
      <c r="L18" s="74">
        <v>0.36221900000000001</v>
      </c>
      <c r="M18" s="74">
        <v>0.34450700000000001</v>
      </c>
      <c r="N18" s="74">
        <v>0.32582100000000003</v>
      </c>
      <c r="O18" s="74">
        <v>0.306224</v>
      </c>
      <c r="P18" s="74">
        <v>0.28580299999999997</v>
      </c>
      <c r="Q18" s="78">
        <v>0.26467800000000002</v>
      </c>
    </row>
    <row r="19" spans="2:17" x14ac:dyDescent="0.3">
      <c r="B19" s="66">
        <f t="shared" si="1"/>
        <v>8</v>
      </c>
      <c r="C19" s="73">
        <v>0.45513900000000002</v>
      </c>
      <c r="D19" s="74">
        <v>0.446274</v>
      </c>
      <c r="E19" s="74">
        <v>0.436558</v>
      </c>
      <c r="F19" s="74">
        <v>0.42595</v>
      </c>
      <c r="G19" s="74">
        <v>0.41441299999999998</v>
      </c>
      <c r="H19" s="74">
        <v>0.401916</v>
      </c>
      <c r="I19" s="74">
        <v>0.38843499999999997</v>
      </c>
      <c r="J19" s="74">
        <v>0.37395699999999998</v>
      </c>
      <c r="K19" s="74">
        <v>0.35847800000000002</v>
      </c>
      <c r="L19" s="74">
        <v>0.34200700000000001</v>
      </c>
      <c r="M19" s="74">
        <v>0.324573</v>
      </c>
      <c r="N19" s="74">
        <v>0.30622199999999999</v>
      </c>
      <c r="O19" s="74">
        <v>0.28702499999999997</v>
      </c>
      <c r="P19" s="74">
        <v>0.26707900000000001</v>
      </c>
      <c r="Q19" s="78">
        <v>0.24651200000000001</v>
      </c>
    </row>
    <row r="20" spans="2:17" x14ac:dyDescent="0.3">
      <c r="B20" s="66">
        <f t="shared" si="1"/>
        <v>8.5</v>
      </c>
      <c r="C20" s="73">
        <v>0.43515100000000001</v>
      </c>
      <c r="D20" s="74">
        <v>0.426373</v>
      </c>
      <c r="E20" s="74">
        <v>0.41676000000000002</v>
      </c>
      <c r="F20" s="74">
        <v>0.40627000000000002</v>
      </c>
      <c r="G20" s="74">
        <v>0.39486900000000003</v>
      </c>
      <c r="H20" s="74">
        <v>0.38252999999999998</v>
      </c>
      <c r="I20" s="74">
        <v>0.36923299999999998</v>
      </c>
      <c r="J20" s="74">
        <v>0.35496800000000001</v>
      </c>
      <c r="K20" s="74">
        <v>0.33973799999999998</v>
      </c>
      <c r="L20" s="74">
        <v>0.32355800000000001</v>
      </c>
      <c r="M20" s="74">
        <v>0.30646200000000001</v>
      </c>
      <c r="N20" s="74">
        <v>0.28850399999999998</v>
      </c>
      <c r="O20" s="74">
        <v>0.26976</v>
      </c>
      <c r="P20" s="74">
        <v>0.25033499999999997</v>
      </c>
      <c r="Q20" s="78">
        <v>0.23036200000000001</v>
      </c>
    </row>
    <row r="21" spans="2:17" x14ac:dyDescent="0.3">
      <c r="B21" s="66">
        <f t="shared" si="1"/>
        <v>9</v>
      </c>
      <c r="C21" s="73">
        <v>0.41604000000000002</v>
      </c>
      <c r="D21" s="74">
        <v>0.40736</v>
      </c>
      <c r="E21" s="74">
        <v>0.39785900000000002</v>
      </c>
      <c r="F21" s="74">
        <v>0.38749899999999998</v>
      </c>
      <c r="G21" s="74">
        <v>0.37624800000000003</v>
      </c>
      <c r="H21" s="74">
        <v>0.36408000000000001</v>
      </c>
      <c r="I21" s="74">
        <v>0.35098099999999999</v>
      </c>
      <c r="J21" s="74">
        <v>0.33694400000000002</v>
      </c>
      <c r="K21" s="74">
        <v>0.32197799999999999</v>
      </c>
      <c r="L21" s="74">
        <v>0.30610399999999999</v>
      </c>
      <c r="M21" s="74">
        <v>0.28936200000000001</v>
      </c>
      <c r="N21" s="74">
        <v>0.27181</v>
      </c>
      <c r="O21" s="74">
        <v>0.25353300000000001</v>
      </c>
      <c r="P21" s="74">
        <v>0.23464099999999999</v>
      </c>
      <c r="Q21" s="78">
        <v>0.21527099999999999</v>
      </c>
    </row>
    <row r="22" spans="2:17" x14ac:dyDescent="0.3">
      <c r="B22" s="66">
        <f t="shared" si="1"/>
        <v>9.5</v>
      </c>
      <c r="C22" s="73">
        <v>0.39801900000000001</v>
      </c>
      <c r="D22" s="74">
        <v>0.38946999999999998</v>
      </c>
      <c r="E22" s="74">
        <v>0.38011800000000001</v>
      </c>
      <c r="F22" s="74">
        <v>0.36992599999999998</v>
      </c>
      <c r="G22" s="74">
        <v>0.35886400000000002</v>
      </c>
      <c r="H22" s="74">
        <v>0.34691</v>
      </c>
      <c r="I22" s="74">
        <v>0.33405200000000002</v>
      </c>
      <c r="J22" s="74">
        <v>0.32028800000000002</v>
      </c>
      <c r="K22" s="74">
        <v>0.30562899999999998</v>
      </c>
      <c r="L22" s="74">
        <v>0.290103</v>
      </c>
      <c r="M22" s="74">
        <v>0.273752</v>
      </c>
      <c r="N22" s="74">
        <v>0.25664300000000001</v>
      </c>
      <c r="O22" s="74">
        <v>0.23886299999999999</v>
      </c>
      <c r="P22" s="74">
        <v>0.220527</v>
      </c>
      <c r="Q22" s="78">
        <v>0.20177500000000001</v>
      </c>
    </row>
    <row r="23" spans="2:17" x14ac:dyDescent="0.3">
      <c r="B23" s="66">
        <f t="shared" si="1"/>
        <v>10</v>
      </c>
      <c r="C23" s="73">
        <v>0.38077899999999998</v>
      </c>
      <c r="D23" s="74">
        <v>0.372365</v>
      </c>
      <c r="E23" s="74">
        <v>0.36316700000000002</v>
      </c>
      <c r="F23" s="74">
        <v>0.35314899999999999</v>
      </c>
      <c r="G23" s="74">
        <v>0.342283</v>
      </c>
      <c r="H23" s="74">
        <v>0.33055000000000001</v>
      </c>
      <c r="I23" s="74">
        <v>0.31794</v>
      </c>
      <c r="J23" s="74">
        <v>0.30445499999999998</v>
      </c>
      <c r="K23" s="74">
        <v>0.29011100000000001</v>
      </c>
      <c r="L23" s="74">
        <v>0.27493800000000002</v>
      </c>
      <c r="M23" s="74">
        <v>0.25898500000000002</v>
      </c>
      <c r="N23" s="74">
        <v>0.24232300000000001</v>
      </c>
      <c r="O23" s="74">
        <v>0.22504199999999999</v>
      </c>
      <c r="P23" s="74">
        <v>0.207261</v>
      </c>
      <c r="Q23" s="78">
        <v>0.18912499999999999</v>
      </c>
    </row>
    <row r="24" spans="2:17" x14ac:dyDescent="0.3">
      <c r="B24" s="67">
        <f t="shared" si="1"/>
        <v>10.5</v>
      </c>
      <c r="C24" s="73">
        <v>0.36449300000000001</v>
      </c>
      <c r="D24" s="74">
        <v>0.356236</v>
      </c>
      <c r="E24" s="74">
        <v>0.347217</v>
      </c>
      <c r="F24" s="74">
        <v>0.33740100000000001</v>
      </c>
      <c r="G24" s="74">
        <v>0.32675999999999999</v>
      </c>
      <c r="H24" s="74">
        <v>0.315278</v>
      </c>
      <c r="I24" s="74">
        <v>0.30294599999999999</v>
      </c>
      <c r="J24" s="74">
        <v>0.28977000000000003</v>
      </c>
      <c r="K24" s="74">
        <v>0.27576899999999999</v>
      </c>
      <c r="L24" s="74">
        <v>0.26097700000000001</v>
      </c>
      <c r="M24" s="74">
        <v>0.245447</v>
      </c>
      <c r="N24" s="74">
        <v>0.22925100000000001</v>
      </c>
      <c r="O24" s="74">
        <v>0.21248500000000001</v>
      </c>
      <c r="P24" s="74">
        <v>0.195269</v>
      </c>
      <c r="Q24" s="78">
        <v>0.17774899999999999</v>
      </c>
    </row>
    <row r="25" spans="2:17" x14ac:dyDescent="0.3">
      <c r="B25" s="67">
        <f t="shared" si="1"/>
        <v>11</v>
      </c>
      <c r="C25" s="73">
        <v>0.34890399999999999</v>
      </c>
      <c r="D25" s="74">
        <v>0.340806</v>
      </c>
      <c r="E25" s="74">
        <v>0.33196799999999999</v>
      </c>
      <c r="F25" s="74">
        <v>0.32235599999999998</v>
      </c>
      <c r="G25" s="74">
        <v>0.311942</v>
      </c>
      <c r="H25" s="74">
        <v>0.30071100000000001</v>
      </c>
      <c r="I25" s="74">
        <v>0.288659</v>
      </c>
      <c r="J25" s="74">
        <v>0.27579399999999998</v>
      </c>
      <c r="K25" s="74">
        <v>0.26213700000000001</v>
      </c>
      <c r="L25" s="74">
        <v>0.247726</v>
      </c>
      <c r="M25" s="74">
        <v>0.23261599999999999</v>
      </c>
      <c r="N25" s="74">
        <v>0.21688399999999999</v>
      </c>
      <c r="O25" s="74">
        <v>0.200628</v>
      </c>
      <c r="P25" s="74">
        <v>0.18396999999999999</v>
      </c>
      <c r="Q25" s="78">
        <v>0.16705700000000001</v>
      </c>
    </row>
    <row r="26" spans="2:17" x14ac:dyDescent="0.3">
      <c r="B26" s="66">
        <f t="shared" si="1"/>
        <v>11.5</v>
      </c>
      <c r="C26" s="76">
        <v>0.33415299999999998</v>
      </c>
      <c r="D26" s="77">
        <v>0.32623000000000002</v>
      </c>
      <c r="E26" s="77">
        <v>0.31758900000000001</v>
      </c>
      <c r="F26" s="77">
        <v>0.30819800000000003</v>
      </c>
      <c r="G26" s="77">
        <v>0.29803099999999999</v>
      </c>
      <c r="H26" s="77">
        <v>0.28707300000000002</v>
      </c>
      <c r="I26" s="79">
        <v>0.27532200000000001</v>
      </c>
      <c r="J26" s="74">
        <v>0.26278699999999999</v>
      </c>
      <c r="K26" s="74">
        <v>0.24949299999999999</v>
      </c>
      <c r="L26" s="74">
        <v>0.23547999999999999</v>
      </c>
      <c r="M26" s="74">
        <v>0.220805</v>
      </c>
      <c r="N26" s="74">
        <v>0.20554700000000001</v>
      </c>
      <c r="O26" s="74">
        <v>0.189805</v>
      </c>
      <c r="P26" s="74">
        <v>0.173705</v>
      </c>
      <c r="Q26" s="78">
        <v>0.15739</v>
      </c>
    </row>
    <row r="27" spans="2:17" x14ac:dyDescent="0.3">
      <c r="B27" s="66">
        <f t="shared" si="1"/>
        <v>12</v>
      </c>
      <c r="C27" s="76">
        <v>0.32002599999999998</v>
      </c>
      <c r="D27" s="77">
        <v>0.31227700000000003</v>
      </c>
      <c r="E27" s="77">
        <v>0.30383300000000002</v>
      </c>
      <c r="F27" s="77">
        <v>0.29466300000000001</v>
      </c>
      <c r="G27" s="77">
        <v>0.28474100000000002</v>
      </c>
      <c r="H27" s="77">
        <v>0.27405400000000002</v>
      </c>
      <c r="I27" s="77">
        <v>0.262602</v>
      </c>
      <c r="J27" s="74">
        <v>0.25039499999999998</v>
      </c>
      <c r="K27" s="74">
        <v>0.23746</v>
      </c>
      <c r="L27" s="74">
        <v>0.22383900000000001</v>
      </c>
      <c r="M27" s="74">
        <v>0.209593</v>
      </c>
      <c r="N27" s="74">
        <v>0.194802</v>
      </c>
      <c r="O27" s="74">
        <v>0.179567</v>
      </c>
      <c r="P27" s="74">
        <v>0.16401199999999999</v>
      </c>
      <c r="Q27" s="78">
        <v>0.148283</v>
      </c>
    </row>
    <row r="28" spans="2:17" x14ac:dyDescent="0.3">
      <c r="B28" s="66">
        <f t="shared" si="1"/>
        <v>12.5</v>
      </c>
      <c r="C28" s="76">
        <v>0.306643</v>
      </c>
      <c r="D28" s="77">
        <v>0.29907499999999998</v>
      </c>
      <c r="E28" s="77">
        <v>0.29083799999999999</v>
      </c>
      <c r="F28" s="77">
        <v>0.28189999999999998</v>
      </c>
      <c r="G28" s="77">
        <v>0.27223599999999998</v>
      </c>
      <c r="H28" s="77">
        <v>0.26183299999999998</v>
      </c>
      <c r="I28" s="77">
        <v>0.25069200000000003</v>
      </c>
      <c r="J28" s="74">
        <v>0.23882600000000001</v>
      </c>
      <c r="K28" s="74">
        <v>0.22626099999999999</v>
      </c>
      <c r="L28" s="74">
        <v>0.21304300000000001</v>
      </c>
      <c r="M28" s="74">
        <v>0.19923199999999999</v>
      </c>
      <c r="N28" s="74">
        <v>0.18490999999999999</v>
      </c>
      <c r="O28" s="74">
        <v>0.17018</v>
      </c>
      <c r="P28" s="74">
        <v>0.155164</v>
      </c>
      <c r="Q28" s="78">
        <v>0.14000899999999999</v>
      </c>
    </row>
    <row r="29" spans="2:17" x14ac:dyDescent="0.3">
      <c r="B29" s="66">
        <f t="shared" si="1"/>
        <v>13</v>
      </c>
      <c r="C29" s="76">
        <v>0.293819</v>
      </c>
      <c r="D29" s="77">
        <v>0.28643099999999999</v>
      </c>
      <c r="E29" s="77">
        <v>0.27839900000000001</v>
      </c>
      <c r="F29" s="77">
        <v>0.26968999999999999</v>
      </c>
      <c r="G29" s="77">
        <v>0.26028000000000001</v>
      </c>
      <c r="H29" s="77">
        <v>0.25015700000000002</v>
      </c>
      <c r="I29" s="77">
        <v>0.23932300000000001</v>
      </c>
      <c r="J29" s="74">
        <v>0.22779099999999999</v>
      </c>
      <c r="K29" s="74">
        <v>0.215591</v>
      </c>
      <c r="L29" s="74">
        <v>0.202767</v>
      </c>
      <c r="M29" s="74">
        <v>0.189383</v>
      </c>
      <c r="N29" s="74">
        <v>0.17552100000000001</v>
      </c>
      <c r="O29" s="74">
        <v>0.16128400000000001</v>
      </c>
      <c r="P29" s="74">
        <v>0.14679400000000001</v>
      </c>
      <c r="Q29" s="78">
        <v>0.13219700000000001</v>
      </c>
    </row>
    <row r="30" spans="2:17" x14ac:dyDescent="0.3">
      <c r="B30" s="66">
        <f t="shared" si="1"/>
        <v>13.5</v>
      </c>
      <c r="C30" s="76">
        <v>0.28181400000000001</v>
      </c>
      <c r="D30" s="77">
        <v>0.27445199999999997</v>
      </c>
      <c r="E30" s="77">
        <v>0.266629</v>
      </c>
      <c r="F30" s="77">
        <v>0.25815500000000002</v>
      </c>
      <c r="G30" s="77">
        <v>0.24900600000000001</v>
      </c>
      <c r="H30" s="77">
        <v>0.23917099999999999</v>
      </c>
      <c r="I30" s="77">
        <v>0.22865099999999999</v>
      </c>
      <c r="J30" s="74">
        <v>0.21746099999999999</v>
      </c>
      <c r="K30" s="74">
        <v>0.20563000000000001</v>
      </c>
      <c r="L30" s="74">
        <v>0.19320499999999999</v>
      </c>
      <c r="M30" s="74">
        <v>0.18024899999999999</v>
      </c>
      <c r="N30" s="74">
        <v>0.16684399999999999</v>
      </c>
      <c r="O30" s="74">
        <v>0.15309400000000001</v>
      </c>
      <c r="P30" s="74">
        <v>0.13912099999999999</v>
      </c>
      <c r="Q30" s="78">
        <v>0.12506500000000001</v>
      </c>
    </row>
    <row r="31" spans="2:17" x14ac:dyDescent="0.3">
      <c r="B31" s="66">
        <f t="shared" si="1"/>
        <v>14</v>
      </c>
      <c r="C31" s="76">
        <v>0.27029900000000001</v>
      </c>
      <c r="D31" s="77">
        <v>0.26297399999999999</v>
      </c>
      <c r="E31" s="77">
        <v>0.255357</v>
      </c>
      <c r="F31" s="77">
        <v>0.247113</v>
      </c>
      <c r="G31" s="77">
        <v>0.23821999999999999</v>
      </c>
      <c r="H31" s="77">
        <v>0.22866700000000001</v>
      </c>
      <c r="I31" s="77">
        <v>0.21845500000000001</v>
      </c>
      <c r="J31" s="74">
        <v>0.207598</v>
      </c>
      <c r="K31" s="74">
        <v>0.196129</v>
      </c>
      <c r="L31" s="74">
        <v>0.18409300000000001</v>
      </c>
      <c r="M31" s="74">
        <v>0.17155500000000001</v>
      </c>
      <c r="N31" s="74">
        <v>0.15859699999999999</v>
      </c>
      <c r="O31" s="74">
        <v>0.14532100000000001</v>
      </c>
      <c r="P31" s="74">
        <v>0.13184799999999999</v>
      </c>
      <c r="Q31" s="80">
        <v>0.11831899999999999</v>
      </c>
    </row>
    <row r="32" spans="2:17" x14ac:dyDescent="0.3">
      <c r="B32" s="66">
        <f t="shared" si="1"/>
        <v>14.5</v>
      </c>
      <c r="C32" s="76">
        <v>0.259355</v>
      </c>
      <c r="D32" s="77">
        <v>0.25223000000000001</v>
      </c>
      <c r="E32" s="77">
        <v>0.24467800000000001</v>
      </c>
      <c r="F32" s="77">
        <v>0.23666599999999999</v>
      </c>
      <c r="G32" s="77">
        <v>0.22803200000000001</v>
      </c>
      <c r="H32" s="77">
        <v>0.21876300000000001</v>
      </c>
      <c r="I32" s="77">
        <v>0.20886099999999999</v>
      </c>
      <c r="J32" s="74">
        <v>0.19834099999999999</v>
      </c>
      <c r="K32" s="74">
        <v>0.18723400000000001</v>
      </c>
      <c r="L32" s="74">
        <v>0.17558799999999999</v>
      </c>
      <c r="M32" s="74">
        <v>0.163464</v>
      </c>
      <c r="N32" s="74">
        <v>0.150947</v>
      </c>
      <c r="O32" s="74">
        <v>0.13813700000000001</v>
      </c>
      <c r="P32" s="74">
        <v>0.12515299999999999</v>
      </c>
      <c r="Q32" s="80">
        <v>0.112134</v>
      </c>
    </row>
    <row r="33" spans="2:17" x14ac:dyDescent="0.3">
      <c r="B33" s="66">
        <f t="shared" si="1"/>
        <v>15</v>
      </c>
      <c r="C33" s="76">
        <v>0.24885399999999999</v>
      </c>
      <c r="D33" s="77">
        <v>0.241924</v>
      </c>
      <c r="E33" s="77">
        <v>0.23444499999999999</v>
      </c>
      <c r="F33" s="77">
        <v>0.226661</v>
      </c>
      <c r="G33" s="77">
        <v>0.218279</v>
      </c>
      <c r="H33" s="77">
        <v>0.209287</v>
      </c>
      <c r="I33" s="77">
        <v>0.199688</v>
      </c>
      <c r="J33" s="74">
        <v>0.189496</v>
      </c>
      <c r="K33" s="74">
        <v>0.17874300000000001</v>
      </c>
      <c r="L33" s="74">
        <v>0.16747500000000001</v>
      </c>
      <c r="M33" s="74">
        <v>0.155755</v>
      </c>
      <c r="N33" s="74">
        <v>0.14366599999999999</v>
      </c>
      <c r="O33" s="74">
        <v>0.13130800000000001</v>
      </c>
      <c r="P33" s="74">
        <v>0.118798</v>
      </c>
      <c r="Q33" s="80">
        <v>0.10627200000000001</v>
      </c>
    </row>
    <row r="34" spans="2:17" x14ac:dyDescent="0.3">
      <c r="B34" s="66">
        <f t="shared" si="1"/>
        <v>15.5</v>
      </c>
      <c r="C34" s="76">
        <v>0.238867</v>
      </c>
      <c r="D34" s="81">
        <v>0.232129</v>
      </c>
      <c r="E34" s="81">
        <v>0.22486600000000001</v>
      </c>
      <c r="F34" s="81">
        <v>0.21718199999999999</v>
      </c>
      <c r="G34" s="81">
        <v>0.20905000000000001</v>
      </c>
      <c r="H34" s="81">
        <v>0.20033599999999999</v>
      </c>
      <c r="I34" s="81">
        <v>0.19103899999999999</v>
      </c>
      <c r="J34" s="81">
        <v>0.181174</v>
      </c>
      <c r="K34" s="81">
        <v>0.17077200000000001</v>
      </c>
      <c r="L34" s="81">
        <v>0.15987999999999999</v>
      </c>
      <c r="M34" s="81">
        <v>0.148559</v>
      </c>
      <c r="N34" s="81">
        <v>0.13689100000000001</v>
      </c>
      <c r="O34" s="81">
        <v>0.124975</v>
      </c>
      <c r="P34" s="81">
        <v>0.112926</v>
      </c>
      <c r="Q34" s="82">
        <v>0.10087599999999999</v>
      </c>
    </row>
    <row r="35" spans="2:17" x14ac:dyDescent="0.3">
      <c r="B35" s="67">
        <f t="shared" si="1"/>
        <v>16</v>
      </c>
      <c r="C35" s="76">
        <v>0.22928000000000001</v>
      </c>
      <c r="D35" s="81">
        <v>0.22273000000000001</v>
      </c>
      <c r="E35" s="81">
        <v>0.21567900000000001</v>
      </c>
      <c r="F35" s="81">
        <v>0.20809900000000001</v>
      </c>
      <c r="G35" s="81">
        <v>0.200213</v>
      </c>
      <c r="H35" s="81">
        <v>0.19176699999999999</v>
      </c>
      <c r="I35" s="81">
        <v>0.18276400000000001</v>
      </c>
      <c r="J35" s="81">
        <v>0.17321700000000001</v>
      </c>
      <c r="K35" s="81">
        <v>0.163157</v>
      </c>
      <c r="L35" s="81">
        <v>0.15262899999999999</v>
      </c>
      <c r="M35" s="81">
        <v>0.14169499999999999</v>
      </c>
      <c r="N35" s="81">
        <v>0.130435</v>
      </c>
      <c r="O35" s="81">
        <v>0.118947</v>
      </c>
      <c r="P35" s="81">
        <v>0.10734299999999999</v>
      </c>
      <c r="Q35" s="82">
        <v>9.5754000000000006E-2</v>
      </c>
    </row>
    <row r="36" spans="2:17" x14ac:dyDescent="0.3">
      <c r="B36" s="67">
        <f t="shared" si="1"/>
        <v>16.5</v>
      </c>
      <c r="C36" s="76">
        <v>0.22015799999999999</v>
      </c>
      <c r="D36" s="81">
        <v>0.21379100000000001</v>
      </c>
      <c r="E36" s="81">
        <v>0.20694599999999999</v>
      </c>
      <c r="F36" s="81">
        <v>0.199597</v>
      </c>
      <c r="G36" s="81">
        <v>0.19184000000000001</v>
      </c>
      <c r="H36" s="81">
        <v>0.18365999999999999</v>
      </c>
      <c r="I36" s="81">
        <v>0.17494699999999999</v>
      </c>
      <c r="J36" s="81">
        <v>0.165715</v>
      </c>
      <c r="K36" s="81">
        <v>0.15599199999999999</v>
      </c>
      <c r="L36" s="81">
        <v>0.14582300000000001</v>
      </c>
      <c r="M36" s="81">
        <v>0.135269</v>
      </c>
      <c r="N36" s="81">
        <v>0.12440900000000001</v>
      </c>
      <c r="O36" s="81">
        <v>0.11333699999999999</v>
      </c>
      <c r="P36" s="81">
        <v>0.10216600000000001</v>
      </c>
      <c r="Q36" s="82">
        <v>9.1020000000000004E-2</v>
      </c>
    </row>
    <row r="37" spans="2:17" x14ac:dyDescent="0.3">
      <c r="B37" s="66">
        <f t="shared" si="1"/>
        <v>17</v>
      </c>
      <c r="C37" s="76">
        <v>0.211399</v>
      </c>
      <c r="D37" s="81">
        <v>0.205211</v>
      </c>
      <c r="E37" s="81">
        <v>0.19856699999999999</v>
      </c>
      <c r="F37" s="81">
        <v>0.191441</v>
      </c>
      <c r="G37" s="81">
        <v>0.18381700000000001</v>
      </c>
      <c r="H37" s="81">
        <v>0.175895</v>
      </c>
      <c r="I37" s="81">
        <v>0.167464</v>
      </c>
      <c r="J37" s="81">
        <v>0.15853700000000001</v>
      </c>
      <c r="K37" s="81">
        <v>0.149141</v>
      </c>
      <c r="L37" s="81">
        <v>0.13932</v>
      </c>
      <c r="M37" s="81">
        <v>0.129134</v>
      </c>
      <c r="N37" s="81">
        <v>0.118661</v>
      </c>
      <c r="O37" s="81">
        <v>0.107992</v>
      </c>
      <c r="P37" s="81">
        <v>9.7238000000000005E-2</v>
      </c>
      <c r="Q37" s="82">
        <v>8.6521000000000001E-2</v>
      </c>
    </row>
    <row r="38" spans="2:17" x14ac:dyDescent="0.3">
      <c r="B38" s="66">
        <f t="shared" si="1"/>
        <v>17.5</v>
      </c>
      <c r="C38" s="76">
        <v>0.20306099999999999</v>
      </c>
      <c r="D38" s="81">
        <v>0.197047</v>
      </c>
      <c r="E38" s="81">
        <v>0.19059799999999999</v>
      </c>
      <c r="F38" s="81">
        <v>0.18368999999999999</v>
      </c>
      <c r="G38" s="81">
        <v>0.17630599999999999</v>
      </c>
      <c r="H38" s="81">
        <v>0.16853899999999999</v>
      </c>
      <c r="I38" s="81">
        <v>0.160385</v>
      </c>
      <c r="J38" s="81">
        <v>0.151756</v>
      </c>
      <c r="K38" s="81">
        <v>0.142681</v>
      </c>
      <c r="L38" s="81">
        <v>0.13320100000000001</v>
      </c>
      <c r="M38" s="81">
        <v>0.123376</v>
      </c>
      <c r="N38" s="81">
        <v>0.113279</v>
      </c>
      <c r="O38" s="81">
        <v>0.103003</v>
      </c>
      <c r="P38" s="81">
        <v>9.2651999999999998E-2</v>
      </c>
      <c r="Q38" s="82">
        <v>8.2348000000000005E-2</v>
      </c>
    </row>
    <row r="39" spans="2:17" x14ac:dyDescent="0.3">
      <c r="B39" s="66">
        <f t="shared" si="1"/>
        <v>18</v>
      </c>
      <c r="C39" s="76">
        <v>0.195052</v>
      </c>
      <c r="D39" s="81">
        <v>0.18920699999999999</v>
      </c>
      <c r="E39" s="81">
        <v>0.182948</v>
      </c>
      <c r="F39" s="81">
        <v>0.17625299999999999</v>
      </c>
      <c r="G39" s="81">
        <v>0.169103</v>
      </c>
      <c r="H39" s="81">
        <v>0.161491</v>
      </c>
      <c r="I39" s="81">
        <v>0.15360399999999999</v>
      </c>
      <c r="J39" s="81">
        <v>0.14526500000000001</v>
      </c>
      <c r="K39" s="81">
        <v>0.13650100000000001</v>
      </c>
      <c r="L39" s="81">
        <v>0.12735099999999999</v>
      </c>
      <c r="M39" s="81">
        <v>0.11787400000000001</v>
      </c>
      <c r="N39" s="81">
        <v>0.108142</v>
      </c>
      <c r="O39" s="81">
        <v>9.8243999999999998E-2</v>
      </c>
      <c r="P39" s="81">
        <v>8.8283E-2</v>
      </c>
      <c r="Q39" s="82">
        <v>7.8376000000000001E-2</v>
      </c>
    </row>
    <row r="40" spans="2:17" x14ac:dyDescent="0.3">
      <c r="B40" s="66">
        <f t="shared" si="1"/>
        <v>18.5</v>
      </c>
      <c r="C40" s="76">
        <v>0.18742400000000001</v>
      </c>
      <c r="D40" s="81">
        <v>0.18174399999999999</v>
      </c>
      <c r="E40" s="81">
        <v>0.17566999999999999</v>
      </c>
      <c r="F40" s="81">
        <v>0.169179</v>
      </c>
      <c r="G40" s="81">
        <v>0.16225600000000001</v>
      </c>
      <c r="H40" s="81">
        <v>0.154893</v>
      </c>
      <c r="I40" s="81">
        <v>0.14718000000000001</v>
      </c>
      <c r="J40" s="81">
        <v>0.139124</v>
      </c>
      <c r="K40" s="81">
        <v>0.130663</v>
      </c>
      <c r="L40" s="81">
        <v>0.121835</v>
      </c>
      <c r="M40" s="81">
        <v>0.11269700000000001</v>
      </c>
      <c r="N40" s="81">
        <v>0.10332</v>
      </c>
      <c r="O40" s="81">
        <v>9.3787999999999996E-2</v>
      </c>
      <c r="P40" s="81">
        <v>8.4204000000000001E-2</v>
      </c>
      <c r="Q40" s="82">
        <v>7.4679999999999996E-2</v>
      </c>
    </row>
    <row r="41" spans="2:17" x14ac:dyDescent="0.3">
      <c r="B41" s="66">
        <f t="shared" si="1"/>
        <v>19</v>
      </c>
      <c r="C41" s="76">
        <v>0.180094</v>
      </c>
      <c r="D41" s="81">
        <v>0.17457600000000001</v>
      </c>
      <c r="E41" s="81">
        <v>0.168681</v>
      </c>
      <c r="F41" s="81">
        <v>0.16238900000000001</v>
      </c>
      <c r="G41" s="81">
        <v>0.15568599999999999</v>
      </c>
      <c r="H41" s="81">
        <v>0.148564</v>
      </c>
      <c r="I41" s="81">
        <v>0.14102500000000001</v>
      </c>
      <c r="J41" s="81">
        <v>0.133242</v>
      </c>
      <c r="K41" s="81">
        <v>0.12507399999999999</v>
      </c>
      <c r="L41" s="81">
        <v>0.11655799999999999</v>
      </c>
      <c r="M41" s="81">
        <v>0.107748</v>
      </c>
      <c r="N41" s="81">
        <v>9.8711999999999994E-2</v>
      </c>
      <c r="O41" s="81">
        <v>8.9535000000000003E-2</v>
      </c>
      <c r="P41" s="81">
        <v>8.0312999999999996E-2</v>
      </c>
      <c r="Q41" s="82">
        <v>7.1157999999999999E-2</v>
      </c>
    </row>
    <row r="42" spans="2:17" x14ac:dyDescent="0.3">
      <c r="B42" s="66">
        <f t="shared" si="1"/>
        <v>19.5</v>
      </c>
      <c r="C42" s="76">
        <v>0.17311000000000001</v>
      </c>
      <c r="D42" s="81">
        <v>0.16774900000000001</v>
      </c>
      <c r="E42" s="81">
        <v>0.16202800000000001</v>
      </c>
      <c r="F42" s="81">
        <v>0.15592900000000001</v>
      </c>
      <c r="G42" s="81">
        <v>0.14943799999999999</v>
      </c>
      <c r="H42" s="81">
        <v>0.14254900000000001</v>
      </c>
      <c r="I42" s="81">
        <v>0.13526299999999999</v>
      </c>
      <c r="J42" s="81">
        <v>0.12767000000000001</v>
      </c>
      <c r="K42" s="81">
        <v>0.119786</v>
      </c>
      <c r="L42" s="81">
        <v>0.11157300000000001</v>
      </c>
      <c r="M42" s="81">
        <v>0.10308100000000001</v>
      </c>
      <c r="N42" s="81">
        <v>9.4377000000000003E-2</v>
      </c>
      <c r="O42" s="81">
        <v>8.5542000000000007E-2</v>
      </c>
      <c r="P42" s="81">
        <v>7.6671000000000003E-2</v>
      </c>
      <c r="Q42" s="82">
        <v>6.787E-2</v>
      </c>
    </row>
    <row r="43" spans="2:17" x14ac:dyDescent="0.3">
      <c r="B43" s="66">
        <f t="shared" si="1"/>
        <v>20</v>
      </c>
      <c r="C43" s="76">
        <v>0.16639599999999999</v>
      </c>
      <c r="D43" s="81">
        <v>0.161188</v>
      </c>
      <c r="E43" s="81">
        <v>0.155637</v>
      </c>
      <c r="F43" s="81">
        <v>0.149725</v>
      </c>
      <c r="G43" s="81">
        <v>0.14344100000000001</v>
      </c>
      <c r="H43" s="81">
        <v>0.13677700000000001</v>
      </c>
      <c r="I43" s="81">
        <v>0.12973599999999999</v>
      </c>
      <c r="J43" s="81">
        <v>0.122331</v>
      </c>
      <c r="K43" s="81">
        <v>0.114722</v>
      </c>
      <c r="L43" s="81">
        <v>0.10680099999999999</v>
      </c>
      <c r="M43" s="81">
        <v>9.8615999999999995E-2</v>
      </c>
      <c r="N43" s="81">
        <v>9.0232000000000007E-2</v>
      </c>
      <c r="O43" s="81">
        <v>8.1727999999999995E-2</v>
      </c>
      <c r="P43" s="81">
        <v>7.3193999999999995E-2</v>
      </c>
      <c r="Q43" s="82">
        <v>6.4734E-2</v>
      </c>
    </row>
    <row r="44" spans="2:17" x14ac:dyDescent="0.3">
      <c r="B44" s="66">
        <f t="shared" si="1"/>
        <v>20.5</v>
      </c>
      <c r="C44" s="76">
        <v>0.159996</v>
      </c>
      <c r="D44" s="81">
        <v>0.15493699999999999</v>
      </c>
      <c r="E44" s="81">
        <v>0.14954999999999999</v>
      </c>
      <c r="F44" s="81">
        <v>0.14382</v>
      </c>
      <c r="G44" s="81">
        <v>0.137734</v>
      </c>
      <c r="H44" s="81">
        <v>0.13128799999999999</v>
      </c>
      <c r="I44" s="81">
        <v>0.124483</v>
      </c>
      <c r="J44" s="81">
        <v>0.11733300000000001</v>
      </c>
      <c r="K44" s="81">
        <v>0.10992399999999999</v>
      </c>
      <c r="L44" s="81">
        <v>0.102286</v>
      </c>
      <c r="M44" s="81">
        <v>9.4397999999999996E-2</v>
      </c>
      <c r="N44" s="81">
        <v>8.6323999999999998E-2</v>
      </c>
      <c r="O44" s="81">
        <v>7.8137999999999999E-2</v>
      </c>
      <c r="P44" s="81">
        <v>6.9930000000000006E-2</v>
      </c>
      <c r="Q44" s="82">
        <v>6.1797999999999999E-2</v>
      </c>
    </row>
    <row r="45" spans="2:17" x14ac:dyDescent="0.3">
      <c r="B45" s="66">
        <f t="shared" si="1"/>
        <v>21</v>
      </c>
      <c r="C45" s="76">
        <v>0.15384100000000001</v>
      </c>
      <c r="D45" s="81">
        <v>0.148928</v>
      </c>
      <c r="E45" s="81">
        <v>0.143701</v>
      </c>
      <c r="F45" s="81">
        <v>0.13814699999999999</v>
      </c>
      <c r="G45" s="81">
        <v>0.13225400000000001</v>
      </c>
      <c r="H45" s="81">
        <v>0.12601899999999999</v>
      </c>
      <c r="I45" s="81">
        <v>0.11944299999999999</v>
      </c>
      <c r="J45" s="81">
        <v>0.112539</v>
      </c>
      <c r="K45" s="81">
        <v>0.105327</v>
      </c>
      <c r="L45" s="81">
        <v>9.7961000000000006E-2</v>
      </c>
      <c r="M45" s="81">
        <v>9.0360999999999997E-2</v>
      </c>
      <c r="N45" s="81">
        <v>8.2585000000000006E-2</v>
      </c>
      <c r="O45" s="81">
        <v>7.4706999999999996E-2</v>
      </c>
      <c r="P45" s="81">
        <v>6.6811999999999996E-2</v>
      </c>
      <c r="Q45" s="82">
        <v>5.8996E-2</v>
      </c>
    </row>
    <row r="46" spans="2:17" x14ac:dyDescent="0.3">
      <c r="B46" s="67">
        <f t="shared" si="1"/>
        <v>21.5</v>
      </c>
      <c r="C46" s="76">
        <v>0.14796899999999999</v>
      </c>
      <c r="D46" s="81">
        <v>0.14319999999999999</v>
      </c>
      <c r="E46" s="81">
        <v>0.138129</v>
      </c>
      <c r="F46" s="81">
        <v>0.132744</v>
      </c>
      <c r="G46" s="81">
        <v>0.12703800000000001</v>
      </c>
      <c r="H46" s="81">
        <v>0.121005</v>
      </c>
      <c r="I46" s="81">
        <v>0.11465</v>
      </c>
      <c r="J46" s="81">
        <v>0.10798199999999999</v>
      </c>
      <c r="K46" s="81">
        <v>0.101024</v>
      </c>
      <c r="L46" s="81">
        <v>9.3864000000000003E-2</v>
      </c>
      <c r="M46" s="81">
        <v>8.6541000000000007E-2</v>
      </c>
      <c r="N46" s="81">
        <v>7.9052999999999998E-2</v>
      </c>
      <c r="O46" s="81">
        <v>7.1471000000000007E-2</v>
      </c>
      <c r="P46" s="81">
        <v>6.3877000000000003E-2</v>
      </c>
      <c r="Q46" s="82">
        <v>5.6364999999999998E-2</v>
      </c>
    </row>
    <row r="47" spans="2:17" x14ac:dyDescent="0.3">
      <c r="B47" s="67">
        <f t="shared" si="1"/>
        <v>22</v>
      </c>
      <c r="C47" s="76">
        <v>0.142322</v>
      </c>
      <c r="D47" s="81">
        <v>0.13769100000000001</v>
      </c>
      <c r="E47" s="81">
        <v>0.132772</v>
      </c>
      <c r="F47" s="81">
        <v>0.127553</v>
      </c>
      <c r="G47" s="81">
        <v>0.122027</v>
      </c>
      <c r="H47" s="81">
        <v>0.116191</v>
      </c>
      <c r="I47" s="81">
        <v>0.11004800000000001</v>
      </c>
      <c r="J47" s="81">
        <v>0.10360999999999999</v>
      </c>
      <c r="K47" s="81">
        <v>9.6895999999999996E-2</v>
      </c>
      <c r="L47" s="81">
        <v>8.9939000000000005E-2</v>
      </c>
      <c r="M47" s="81">
        <v>8.2881999999999997E-2</v>
      </c>
      <c r="N47" s="81">
        <v>7.5671000000000002E-2</v>
      </c>
      <c r="O47" s="81">
        <v>6.8375000000000005E-2</v>
      </c>
      <c r="P47" s="81">
        <v>6.1072000000000001E-2</v>
      </c>
      <c r="Q47" s="82">
        <v>5.3851000000000003E-2</v>
      </c>
    </row>
    <row r="48" spans="2:17" x14ac:dyDescent="0.3">
      <c r="B48" s="66">
        <f t="shared" si="1"/>
        <v>22.5</v>
      </c>
      <c r="C48" s="76">
        <v>0.136929</v>
      </c>
      <c r="D48" s="81">
        <v>0.132436</v>
      </c>
      <c r="E48" s="81">
        <v>0.127664</v>
      </c>
      <c r="F48" s="81">
        <v>0.12260600000000001</v>
      </c>
      <c r="G48" s="81">
        <v>0.117255</v>
      </c>
      <c r="H48" s="81">
        <v>0.111608</v>
      </c>
      <c r="I48" s="81">
        <v>0.10567</v>
      </c>
      <c r="J48" s="81">
        <v>9.9451999999999999E-2</v>
      </c>
      <c r="K48" s="81">
        <v>9.2973E-2</v>
      </c>
      <c r="L48" s="81">
        <v>8.6263999999999993E-2</v>
      </c>
      <c r="M48" s="81">
        <v>7.9416E-2</v>
      </c>
      <c r="N48" s="81">
        <v>7.2471999999999995E-2</v>
      </c>
      <c r="O48" s="81">
        <v>6.5450999999999995E-2</v>
      </c>
      <c r="P48" s="81">
        <v>5.8427E-2</v>
      </c>
      <c r="Q48" s="82">
        <v>5.1485999999999997E-2</v>
      </c>
    </row>
    <row r="49" spans="2:17" x14ac:dyDescent="0.3">
      <c r="B49" s="66">
        <f t="shared" si="1"/>
        <v>23</v>
      </c>
      <c r="C49" s="76">
        <v>0.131741</v>
      </c>
      <c r="D49" s="81">
        <v>0.12738099999999999</v>
      </c>
      <c r="E49" s="81">
        <v>0.122754</v>
      </c>
      <c r="F49" s="81">
        <v>0.117851</v>
      </c>
      <c r="G49" s="81">
        <v>0.11266900000000001</v>
      </c>
      <c r="H49" s="81">
        <v>0.107206</v>
      </c>
      <c r="I49" s="81">
        <v>0.101466</v>
      </c>
      <c r="J49" s="81">
        <v>9.5460000000000003E-2</v>
      </c>
      <c r="K49" s="81">
        <v>8.9207999999999996E-2</v>
      </c>
      <c r="L49" s="81">
        <v>8.2739999999999994E-2</v>
      </c>
      <c r="M49" s="81">
        <v>7.6093999999999995E-2</v>
      </c>
      <c r="N49" s="81">
        <v>6.9407999999999997E-2</v>
      </c>
      <c r="O49" s="81">
        <v>6.2650999999999998E-2</v>
      </c>
      <c r="P49" s="81">
        <v>5.5896000000000001E-2</v>
      </c>
      <c r="Q49" s="82">
        <v>4.9224999999999998E-2</v>
      </c>
    </row>
    <row r="50" spans="2:17" x14ac:dyDescent="0.3">
      <c r="B50" s="66">
        <f t="shared" si="1"/>
        <v>23.5</v>
      </c>
      <c r="C50" s="76">
        <v>0.12678300000000001</v>
      </c>
      <c r="D50" s="81">
        <v>0.122555</v>
      </c>
      <c r="E50" s="81">
        <v>0.11806800000000001</v>
      </c>
      <c r="F50" s="81">
        <v>0.113318</v>
      </c>
      <c r="G50" s="81">
        <v>0.10829999999999999</v>
      </c>
      <c r="H50" s="81">
        <v>0.10301299999999999</v>
      </c>
      <c r="I50" s="81">
        <v>9.7463999999999995E-2</v>
      </c>
      <c r="J50" s="81">
        <v>9.1661999999999993E-2</v>
      </c>
      <c r="K50" s="81">
        <v>8.5627999999999996E-2</v>
      </c>
      <c r="L50" s="81">
        <v>7.9390000000000002E-2</v>
      </c>
      <c r="M50" s="81">
        <v>7.2984999999999994E-2</v>
      </c>
      <c r="N50" s="81">
        <v>6.6505999999999996E-2</v>
      </c>
      <c r="O50" s="81">
        <v>6.0003000000000001E-2</v>
      </c>
      <c r="P50" s="81">
        <v>5.3504999999999997E-2</v>
      </c>
      <c r="Q50" s="82">
        <v>4.7093000000000003E-2</v>
      </c>
    </row>
    <row r="51" spans="2:17" x14ac:dyDescent="0.3">
      <c r="B51" s="66">
        <f t="shared" si="1"/>
        <v>24</v>
      </c>
      <c r="C51" s="76">
        <v>0.122012</v>
      </c>
      <c r="D51" s="81">
        <v>0.117911</v>
      </c>
      <c r="E51" s="81">
        <v>0.113562</v>
      </c>
      <c r="F51" s="81">
        <v>0.108959</v>
      </c>
      <c r="G51" s="81">
        <v>0.1041</v>
      </c>
      <c r="H51" s="81">
        <v>9.8985000000000004E-2</v>
      </c>
      <c r="I51" s="81">
        <v>9.3619999999999995E-2</v>
      </c>
      <c r="J51" s="81">
        <v>8.8015999999999997E-2</v>
      </c>
      <c r="K51" s="81">
        <v>8.2192000000000001E-2</v>
      </c>
      <c r="L51" s="81">
        <v>7.6175000000000007E-2</v>
      </c>
      <c r="M51" s="81">
        <v>7.0002999999999996E-2</v>
      </c>
      <c r="N51" s="81">
        <v>6.3724000000000003E-2</v>
      </c>
      <c r="O51" s="81">
        <v>5.7466000000000003E-2</v>
      </c>
      <c r="P51" s="81">
        <v>5.1216999999999999E-2</v>
      </c>
      <c r="Q51" s="82">
        <v>4.5053000000000003E-2</v>
      </c>
    </row>
    <row r="52" spans="2:17" x14ac:dyDescent="0.3">
      <c r="B52" s="66">
        <f t="shared" si="1"/>
        <v>24.5</v>
      </c>
      <c r="C52" s="76">
        <v>0.117448</v>
      </c>
      <c r="D52" s="81">
        <v>0.11347400000000001</v>
      </c>
      <c r="E52" s="81">
        <v>0.109259</v>
      </c>
      <c r="F52" s="81">
        <v>0.1048</v>
      </c>
      <c r="G52" s="81">
        <v>0.100095</v>
      </c>
      <c r="H52" s="81">
        <v>9.5145999999999994E-2</v>
      </c>
      <c r="I52" s="81">
        <v>8.9957999999999996E-2</v>
      </c>
      <c r="J52" s="81">
        <v>8.4543999999999994E-2</v>
      </c>
      <c r="K52" s="81">
        <v>7.8922000000000006E-2</v>
      </c>
      <c r="L52" s="81">
        <v>7.3118000000000002E-2</v>
      </c>
      <c r="M52" s="81">
        <v>6.7169000000000006E-2</v>
      </c>
      <c r="N52" s="81">
        <v>6.1121000000000002E-2</v>
      </c>
      <c r="O52" s="81">
        <v>5.5063000000000001E-2</v>
      </c>
      <c r="P52" s="81">
        <v>4.9051999999999998E-2</v>
      </c>
      <c r="Q52" s="82">
        <v>4.3125999999999998E-2</v>
      </c>
    </row>
    <row r="53" spans="2:17" x14ac:dyDescent="0.3">
      <c r="B53" s="66">
        <f t="shared" si="1"/>
        <v>25</v>
      </c>
      <c r="C53" s="76">
        <v>0.113054</v>
      </c>
      <c r="D53" s="81">
        <v>0.10920299999999999</v>
      </c>
      <c r="E53" s="81">
        <v>0.105119</v>
      </c>
      <c r="F53" s="81">
        <v>0.1008</v>
      </c>
      <c r="G53" s="81">
        <v>9.6244999999999997E-2</v>
      </c>
      <c r="H53" s="81">
        <v>9.1455999999999996E-2</v>
      </c>
      <c r="I53" s="81">
        <v>8.6440000000000003E-2</v>
      </c>
      <c r="J53" s="81">
        <v>8.1209000000000003E-2</v>
      </c>
      <c r="K53" s="81">
        <v>7.5782000000000002E-2</v>
      </c>
      <c r="L53" s="81">
        <v>7.0183999999999996E-2</v>
      </c>
      <c r="M53" s="81">
        <v>6.4449000000000006E-2</v>
      </c>
      <c r="N53" s="81">
        <v>5.8623000000000001E-2</v>
      </c>
      <c r="O53" s="81">
        <v>5.2760000000000001E-2</v>
      </c>
      <c r="P53" s="81">
        <v>4.6977999999999999E-2</v>
      </c>
      <c r="Q53" s="82">
        <v>4.1281999999999999E-2</v>
      </c>
    </row>
    <row r="54" spans="2:17" x14ac:dyDescent="0.3">
      <c r="B54" s="66">
        <f t="shared" si="1"/>
        <v>25.5</v>
      </c>
      <c r="C54" s="76">
        <v>0.108848</v>
      </c>
      <c r="D54" s="81">
        <v>0.105118</v>
      </c>
      <c r="E54" s="81">
        <v>0.101163</v>
      </c>
      <c r="F54" s="81">
        <v>9.6980999999999998E-2</v>
      </c>
      <c r="G54" s="81">
        <v>9.2571000000000001E-2</v>
      </c>
      <c r="H54" s="81">
        <v>8.7938000000000002E-2</v>
      </c>
      <c r="I54" s="81">
        <v>8.3087999999999995E-2</v>
      </c>
      <c r="J54" s="81">
        <v>7.8033000000000005E-2</v>
      </c>
      <c r="K54" s="81">
        <v>7.2792999999999997E-2</v>
      </c>
      <c r="L54" s="81">
        <v>6.7391000000000006E-2</v>
      </c>
      <c r="M54" s="81">
        <v>6.1863000000000001E-2</v>
      </c>
      <c r="N54" s="81">
        <v>5.6250000000000001E-2</v>
      </c>
      <c r="O54" s="81">
        <v>5.0604000000000003E-2</v>
      </c>
      <c r="P54" s="81">
        <v>4.5012999999999997E-2</v>
      </c>
      <c r="Q54" s="82">
        <v>3.9536000000000002E-2</v>
      </c>
    </row>
    <row r="55" spans="2:17" x14ac:dyDescent="0.3">
      <c r="B55" s="66">
        <f t="shared" si="1"/>
        <v>26</v>
      </c>
      <c r="C55" s="76">
        <v>0.104799</v>
      </c>
      <c r="D55" s="81">
        <v>0.101186</v>
      </c>
      <c r="E55" s="81">
        <v>9.7355999999999998E-2</v>
      </c>
      <c r="F55" s="81">
        <v>9.3306E-2</v>
      </c>
      <c r="G55" s="81">
        <v>8.9038000000000006E-2</v>
      </c>
      <c r="H55" s="81">
        <v>8.4555000000000005E-2</v>
      </c>
      <c r="I55" s="81">
        <v>7.9866000000000006E-2</v>
      </c>
      <c r="J55" s="81">
        <v>7.4981999999999993E-2</v>
      </c>
      <c r="K55" s="81">
        <v>6.9921999999999998E-2</v>
      </c>
      <c r="L55" s="81">
        <v>6.4710000000000004E-2</v>
      </c>
      <c r="M55" s="81">
        <v>5.9380000000000002E-2</v>
      </c>
      <c r="N55" s="81">
        <v>5.3971999999999999E-2</v>
      </c>
      <c r="O55" s="81">
        <v>4.8536000000000003E-2</v>
      </c>
      <c r="P55" s="81">
        <v>4.3131000000000003E-2</v>
      </c>
      <c r="Q55" s="82">
        <v>3.7865000000000003E-2</v>
      </c>
    </row>
    <row r="56" spans="2:17" x14ac:dyDescent="0.3">
      <c r="B56" s="66">
        <f t="shared" si="1"/>
        <v>26.5</v>
      </c>
      <c r="C56" s="76">
        <v>0.10091799999999999</v>
      </c>
      <c r="D56" s="81">
        <v>9.7421999999999995E-2</v>
      </c>
      <c r="E56" s="81">
        <v>9.3714000000000006E-2</v>
      </c>
      <c r="F56" s="81">
        <v>8.9795E-2</v>
      </c>
      <c r="G56" s="81">
        <v>8.5665000000000005E-2</v>
      </c>
      <c r="H56" s="81">
        <v>8.1327999999999998E-2</v>
      </c>
      <c r="I56" s="81">
        <v>7.6793E-2</v>
      </c>
      <c r="J56" s="81">
        <v>7.2073999999999999E-2</v>
      </c>
      <c r="K56" s="81">
        <v>6.7186999999999997E-2</v>
      </c>
      <c r="L56" s="81">
        <v>6.2157999999999998E-2</v>
      </c>
      <c r="M56" s="81">
        <v>5.7017999999999999E-2</v>
      </c>
      <c r="N56" s="81">
        <v>5.1805999999999998E-2</v>
      </c>
      <c r="O56" s="81">
        <v>4.6571000000000001E-2</v>
      </c>
      <c r="P56" s="81">
        <v>4.1368000000000002E-2</v>
      </c>
      <c r="Q56" s="82">
        <v>3.6281000000000001E-2</v>
      </c>
    </row>
    <row r="57" spans="2:17" x14ac:dyDescent="0.3">
      <c r="B57" s="67">
        <f t="shared" si="1"/>
        <v>27</v>
      </c>
      <c r="C57" s="76">
        <v>9.7181000000000003E-2</v>
      </c>
      <c r="D57" s="81">
        <v>9.3797000000000005E-2</v>
      </c>
      <c r="E57" s="81">
        <v>9.0208999999999998E-2</v>
      </c>
      <c r="F57" s="81">
        <v>8.6415000000000006E-2</v>
      </c>
      <c r="G57" s="81">
        <v>8.2419000000000006E-2</v>
      </c>
      <c r="H57" s="81">
        <v>7.8224000000000002E-2</v>
      </c>
      <c r="I57" s="81">
        <v>7.3839000000000002E-2</v>
      </c>
      <c r="J57" s="81">
        <v>6.9278999999999993E-2</v>
      </c>
      <c r="K57" s="81">
        <v>6.4559000000000005E-2</v>
      </c>
      <c r="L57" s="81">
        <v>5.9706000000000002E-2</v>
      </c>
      <c r="M57" s="81">
        <v>5.4748999999999999E-2</v>
      </c>
      <c r="N57" s="81">
        <v>4.9727E-2</v>
      </c>
      <c r="O57" s="81">
        <v>4.4685999999999997E-2</v>
      </c>
      <c r="P57" s="81">
        <v>3.9677999999999998E-2</v>
      </c>
      <c r="Q57" s="82">
        <v>3.4764000000000003E-2</v>
      </c>
    </row>
    <row r="58" spans="2:17" x14ac:dyDescent="0.3">
      <c r="B58" s="67">
        <f t="shared" si="1"/>
        <v>27.5</v>
      </c>
      <c r="C58" s="76">
        <v>9.3598000000000001E-2</v>
      </c>
      <c r="D58" s="81">
        <v>9.0324000000000002E-2</v>
      </c>
      <c r="E58" s="81">
        <v>8.6853E-2</v>
      </c>
      <c r="F58" s="81">
        <v>8.3183000000000007E-2</v>
      </c>
      <c r="G58" s="81">
        <v>7.9316999999999999E-2</v>
      </c>
      <c r="H58" s="81">
        <v>7.5259999999999994E-2</v>
      </c>
      <c r="I58" s="81">
        <v>7.1021000000000001E-2</v>
      </c>
      <c r="J58" s="81">
        <v>6.6614000000000007E-2</v>
      </c>
      <c r="K58" s="81">
        <v>6.2056E-2</v>
      </c>
      <c r="L58" s="81">
        <v>5.7370999999999998E-2</v>
      </c>
      <c r="M58" s="81">
        <v>5.2589999999999998E-2</v>
      </c>
      <c r="N58" s="81">
        <v>4.7749E-2</v>
      </c>
      <c r="O58" s="81">
        <v>4.2892E-2</v>
      </c>
      <c r="P58" s="81">
        <v>3.8072000000000002E-2</v>
      </c>
      <c r="Q58" s="82">
        <v>3.3343999999999999E-2</v>
      </c>
    </row>
    <row r="59" spans="2:17" x14ac:dyDescent="0.3">
      <c r="B59" s="66">
        <f t="shared" si="1"/>
        <v>28</v>
      </c>
      <c r="C59" s="76">
        <v>9.0146000000000004E-2</v>
      </c>
      <c r="D59" s="81">
        <v>8.6979000000000001E-2</v>
      </c>
      <c r="E59" s="81">
        <v>8.3621000000000001E-2</v>
      </c>
      <c r="F59" s="81">
        <v>8.0071000000000003E-2</v>
      </c>
      <c r="G59" s="81">
        <v>7.6331999999999997E-2</v>
      </c>
      <c r="H59" s="81">
        <v>7.2408E-2</v>
      </c>
      <c r="I59" s="81">
        <v>6.8309999999999996E-2</v>
      </c>
      <c r="J59" s="81">
        <v>6.4050999999999997E-2</v>
      </c>
      <c r="K59" s="81">
        <v>5.9649000000000001E-2</v>
      </c>
      <c r="L59" s="81">
        <v>5.5127000000000002E-2</v>
      </c>
      <c r="M59" s="81">
        <v>5.0514999999999997E-2</v>
      </c>
      <c r="N59" s="81">
        <v>4.5849000000000001E-2</v>
      </c>
      <c r="O59" s="81">
        <v>4.1170999999999999E-2</v>
      </c>
      <c r="P59" s="81">
        <v>3.653E-2</v>
      </c>
      <c r="Q59" s="82">
        <v>3.1981000000000002E-2</v>
      </c>
    </row>
    <row r="60" spans="2:17" x14ac:dyDescent="0.3">
      <c r="B60" s="66">
        <f t="shared" si="1"/>
        <v>28.5</v>
      </c>
      <c r="C60" s="76">
        <v>8.6832999999999994E-2</v>
      </c>
      <c r="D60" s="81">
        <v>8.3771999999999999E-2</v>
      </c>
      <c r="E60" s="81">
        <v>8.0524999999999999E-2</v>
      </c>
      <c r="F60" s="81">
        <v>7.7091999999999994E-2</v>
      </c>
      <c r="G60" s="81">
        <v>7.3477000000000001E-2</v>
      </c>
      <c r="H60" s="81">
        <v>6.9682999999999995E-2</v>
      </c>
      <c r="I60" s="81">
        <v>6.5722000000000003E-2</v>
      </c>
      <c r="J60" s="81">
        <v>6.1607000000000002E-2</v>
      </c>
      <c r="K60" s="81">
        <v>5.7355000000000003E-2</v>
      </c>
      <c r="L60" s="81">
        <v>5.2989000000000001E-2</v>
      </c>
      <c r="M60" s="81">
        <v>4.854E-2</v>
      </c>
      <c r="N60" s="81">
        <v>4.4040000000000003E-2</v>
      </c>
      <c r="O60" s="81">
        <v>3.9532999999999999E-2</v>
      </c>
      <c r="P60" s="81">
        <v>3.5063999999999998E-2</v>
      </c>
      <c r="Q60" s="82">
        <v>3.0686000000000001E-2</v>
      </c>
    </row>
    <row r="61" spans="2:17" x14ac:dyDescent="0.3">
      <c r="B61" s="66">
        <f t="shared" si="1"/>
        <v>29</v>
      </c>
      <c r="C61" s="83">
        <v>8.3642999999999995E-2</v>
      </c>
      <c r="D61" s="84">
        <v>8.0683000000000005E-2</v>
      </c>
      <c r="E61" s="84">
        <v>7.7543000000000001E-2</v>
      </c>
      <c r="F61" s="84">
        <v>7.4223999999999998E-2</v>
      </c>
      <c r="G61" s="84">
        <v>7.0727999999999999E-2</v>
      </c>
      <c r="H61" s="84">
        <v>6.7060999999999996E-2</v>
      </c>
      <c r="I61" s="84">
        <v>6.3231999999999997E-2</v>
      </c>
      <c r="J61" s="84">
        <v>5.9255000000000002E-2</v>
      </c>
      <c r="K61" s="84">
        <v>5.5148000000000003E-2</v>
      </c>
      <c r="L61" s="84">
        <v>5.0934E-2</v>
      </c>
      <c r="M61" s="84">
        <v>4.6641000000000002E-2</v>
      </c>
      <c r="N61" s="84">
        <v>4.2303E-2</v>
      </c>
      <c r="O61" s="84">
        <v>3.7960000000000001E-2</v>
      </c>
      <c r="P61" s="84">
        <v>3.3656999999999999E-2</v>
      </c>
      <c r="Q61" s="85">
        <v>2.9444000000000001E-2</v>
      </c>
    </row>
    <row r="62" spans="2:17" x14ac:dyDescent="0.3">
      <c r="B62" s="66">
        <f t="shared" si="1"/>
        <v>29.5</v>
      </c>
      <c r="C62" s="83">
        <v>8.0577999999999997E-2</v>
      </c>
      <c r="D62" s="84">
        <v>7.7717999999999995E-2</v>
      </c>
      <c r="E62" s="84">
        <v>7.4684E-2</v>
      </c>
      <c r="F62" s="84">
        <v>7.1475999999999998E-2</v>
      </c>
      <c r="G62" s="84">
        <v>6.8097000000000005E-2</v>
      </c>
      <c r="H62" s="84">
        <v>6.4551999999999998E-2</v>
      </c>
      <c r="I62" s="84">
        <v>6.0852000000000003E-2</v>
      </c>
      <c r="J62" s="84">
        <v>5.7009999999999998E-2</v>
      </c>
      <c r="K62" s="84">
        <v>5.3043E-2</v>
      </c>
      <c r="L62" s="84">
        <v>4.8974999999999998E-2</v>
      </c>
      <c r="M62" s="84">
        <v>4.4832999999999998E-2</v>
      </c>
      <c r="N62" s="84">
        <v>4.0648999999999998E-2</v>
      </c>
      <c r="O62" s="84">
        <v>3.6463000000000002E-2</v>
      </c>
      <c r="P62" s="84">
        <v>3.2318E-2</v>
      </c>
      <c r="Q62" s="85">
        <v>2.8261999999999999E-2</v>
      </c>
    </row>
    <row r="63" spans="2:17" x14ac:dyDescent="0.3">
      <c r="B63" s="66">
        <f t="shared" si="1"/>
        <v>30</v>
      </c>
      <c r="C63" s="83">
        <v>7.7626000000000001E-2</v>
      </c>
      <c r="D63" s="84">
        <v>7.4861999999999998E-2</v>
      </c>
      <c r="E63" s="84">
        <v>7.1929999999999994E-2</v>
      </c>
      <c r="F63" s="84">
        <v>6.8829000000000001E-2</v>
      </c>
      <c r="G63" s="84">
        <v>6.5562999999999996E-2</v>
      </c>
      <c r="H63" s="84">
        <v>6.2137999999999999E-2</v>
      </c>
      <c r="I63" s="84">
        <v>5.8562000000000003E-2</v>
      </c>
      <c r="J63" s="84">
        <v>5.4850000000000003E-2</v>
      </c>
      <c r="K63" s="84">
        <v>5.1019000000000002E-2</v>
      </c>
      <c r="L63" s="84">
        <v>4.7091000000000001E-2</v>
      </c>
      <c r="M63" s="84">
        <v>4.3094E-2</v>
      </c>
      <c r="N63" s="84">
        <v>3.9059000000000003E-2</v>
      </c>
      <c r="O63" s="84">
        <v>3.5025000000000001E-2</v>
      </c>
      <c r="P63" s="84">
        <v>3.1032000000000001E-2</v>
      </c>
      <c r="Q63" s="85">
        <v>2.7127999999999999E-2</v>
      </c>
    </row>
    <row r="64" spans="2:17" x14ac:dyDescent="0.3">
      <c r="B64" s="66">
        <f t="shared" si="1"/>
        <v>30.5</v>
      </c>
      <c r="C64" s="83">
        <v>7.4789999999999995E-2</v>
      </c>
      <c r="D64" s="84">
        <v>7.2119000000000003E-2</v>
      </c>
      <c r="E64" s="84">
        <v>6.9287000000000001E-2</v>
      </c>
      <c r="F64" s="84">
        <v>6.6291000000000003E-2</v>
      </c>
      <c r="G64" s="84">
        <v>6.3135999999999998E-2</v>
      </c>
      <c r="H64" s="84">
        <v>5.9825999999999997E-2</v>
      </c>
      <c r="I64" s="84">
        <v>5.6371999999999998E-2</v>
      </c>
      <c r="J64" s="84">
        <v>5.2786E-2</v>
      </c>
      <c r="K64" s="84">
        <v>4.9085999999999998E-2</v>
      </c>
      <c r="L64" s="84">
        <v>4.5294000000000001E-2</v>
      </c>
      <c r="M64" s="84">
        <v>4.1436000000000001E-2</v>
      </c>
      <c r="N64" s="84">
        <v>3.7544000000000001E-2</v>
      </c>
      <c r="O64" s="84">
        <v>3.3654999999999997E-2</v>
      </c>
      <c r="P64" s="84">
        <v>2.9808000000000001E-2</v>
      </c>
      <c r="Q64" s="85">
        <v>2.6048999999999999E-2</v>
      </c>
    </row>
    <row r="65" spans="2:17" x14ac:dyDescent="0.3">
      <c r="B65" s="66">
        <f t="shared" si="1"/>
        <v>31</v>
      </c>
      <c r="C65" s="83">
        <v>7.2056999999999996E-2</v>
      </c>
      <c r="D65" s="84">
        <v>6.9476999999999997E-2</v>
      </c>
      <c r="E65" s="84">
        <v>6.6739999999999994E-2</v>
      </c>
      <c r="F65" s="84">
        <v>6.3846E-2</v>
      </c>
      <c r="G65" s="84">
        <v>6.0797999999999998E-2</v>
      </c>
      <c r="H65" s="84">
        <v>5.7599999999999998E-2</v>
      </c>
      <c r="I65" s="84">
        <v>5.4262999999999999E-2</v>
      </c>
      <c r="J65" s="84">
        <v>5.0798999999999997E-2</v>
      </c>
      <c r="K65" s="84">
        <v>4.7225999999999997E-2</v>
      </c>
      <c r="L65" s="84">
        <v>4.3565E-2</v>
      </c>
      <c r="M65" s="84">
        <v>3.9842000000000002E-2</v>
      </c>
      <c r="N65" s="84">
        <v>3.6088000000000002E-2</v>
      </c>
      <c r="O65" s="84">
        <v>3.2339E-2</v>
      </c>
      <c r="P65" s="84">
        <v>2.8632000000000001E-2</v>
      </c>
      <c r="Q65" s="85">
        <v>2.5012E-2</v>
      </c>
    </row>
    <row r="66" spans="2:17" x14ac:dyDescent="0.3">
      <c r="B66" s="66">
        <f t="shared" si="1"/>
        <v>31.5</v>
      </c>
      <c r="C66" s="83">
        <v>6.9430000000000006E-2</v>
      </c>
      <c r="D66" s="84">
        <v>6.6938999999999999E-2</v>
      </c>
      <c r="E66" s="84">
        <v>6.4295000000000005E-2</v>
      </c>
      <c r="F66" s="84">
        <v>6.1499999999999999E-2</v>
      </c>
      <c r="G66" s="84">
        <v>5.8555999999999997E-2</v>
      </c>
      <c r="H66" s="84">
        <v>5.5467000000000002E-2</v>
      </c>
      <c r="I66" s="84">
        <v>5.2243999999999999E-2</v>
      </c>
      <c r="J66" s="84">
        <v>4.8898999999999998E-2</v>
      </c>
      <c r="K66" s="84">
        <v>4.5449000000000003E-2</v>
      </c>
      <c r="L66" s="84">
        <v>4.1914E-2</v>
      </c>
      <c r="M66" s="84">
        <v>3.8322000000000002E-2</v>
      </c>
      <c r="N66" s="84">
        <v>3.4700000000000002E-2</v>
      </c>
      <c r="O66" s="84">
        <v>3.1084000000000001E-2</v>
      </c>
      <c r="P66" s="84">
        <v>2.7512000000000002E-2</v>
      </c>
      <c r="Q66" s="85">
        <v>2.4025999999999999E-2</v>
      </c>
    </row>
    <row r="67" spans="2:17" x14ac:dyDescent="0.3">
      <c r="B67" s="66">
        <f t="shared" si="1"/>
        <v>32</v>
      </c>
      <c r="C67" s="83">
        <v>6.6899E-2</v>
      </c>
      <c r="D67" s="84">
        <v>6.4492999999999995E-2</v>
      </c>
      <c r="E67" s="84">
        <v>6.1940000000000002E-2</v>
      </c>
      <c r="F67" s="84">
        <v>5.9240000000000001E-2</v>
      </c>
      <c r="G67" s="84">
        <v>5.6396000000000002E-2</v>
      </c>
      <c r="H67" s="84">
        <v>5.3413000000000002E-2</v>
      </c>
      <c r="I67" s="84">
        <v>5.0299999999999997E-2</v>
      </c>
      <c r="J67" s="84">
        <v>4.7070000000000001E-2</v>
      </c>
      <c r="K67" s="84">
        <v>4.3737999999999999E-2</v>
      </c>
      <c r="L67" s="84">
        <v>4.0326000000000001E-2</v>
      </c>
      <c r="M67" s="84">
        <v>3.6859000000000003E-2</v>
      </c>
      <c r="N67" s="84">
        <v>3.3364999999999999E-2</v>
      </c>
      <c r="O67" s="84">
        <v>2.9878999999999999E-2</v>
      </c>
      <c r="P67" s="84">
        <v>2.6436000000000001E-2</v>
      </c>
      <c r="Q67" s="85">
        <v>2.3078000000000001E-2</v>
      </c>
    </row>
    <row r="68" spans="2:17" x14ac:dyDescent="0.3">
      <c r="B68" s="66">
        <f t="shared" si="1"/>
        <v>32.5</v>
      </c>
      <c r="C68" s="83">
        <v>6.4464999999999995E-2</v>
      </c>
      <c r="D68" s="84">
        <v>6.2142000000000003E-2</v>
      </c>
      <c r="E68" s="84">
        <v>5.9677000000000001E-2</v>
      </c>
      <c r="F68" s="84">
        <v>5.7070000000000003E-2</v>
      </c>
      <c r="G68" s="84">
        <v>5.4323999999999997E-2</v>
      </c>
      <c r="H68" s="84">
        <v>5.1443999999999997E-2</v>
      </c>
      <c r="I68" s="84">
        <v>4.8438000000000002E-2</v>
      </c>
      <c r="J68" s="84">
        <v>4.5318999999999998E-2</v>
      </c>
      <c r="K68" s="84">
        <v>4.2102000000000001E-2</v>
      </c>
      <c r="L68" s="84">
        <v>3.8809000000000003E-2</v>
      </c>
      <c r="M68" s="84">
        <v>3.5462E-2</v>
      </c>
      <c r="N68" s="84">
        <v>3.2092000000000002E-2</v>
      </c>
      <c r="O68" s="84">
        <v>2.8729999999999999E-2</v>
      </c>
      <c r="P68" s="84">
        <v>2.5411E-2</v>
      </c>
      <c r="Q68" s="85">
        <v>2.2175E-2</v>
      </c>
    </row>
    <row r="69" spans="2:17" x14ac:dyDescent="0.3">
      <c r="B69" s="66">
        <f t="shared" ref="B69:B99" si="2">B68+0.5</f>
        <v>33</v>
      </c>
      <c r="C69" s="83">
        <v>6.2120000000000002E-2</v>
      </c>
      <c r="D69" s="84">
        <v>5.9875999999999999E-2</v>
      </c>
      <c r="E69" s="84">
        <v>5.7495999999999998E-2</v>
      </c>
      <c r="F69" s="84">
        <v>5.4979E-2</v>
      </c>
      <c r="G69" s="84">
        <v>5.2328E-2</v>
      </c>
      <c r="H69" s="84">
        <v>4.9547000000000001E-2</v>
      </c>
      <c r="I69" s="84">
        <v>4.6643999999999998E-2</v>
      </c>
      <c r="J69" s="84">
        <v>4.3631999999999997E-2</v>
      </c>
      <c r="K69" s="84">
        <v>4.0527000000000001E-2</v>
      </c>
      <c r="L69" s="84">
        <v>3.7347999999999999E-2</v>
      </c>
      <c r="M69" s="84">
        <v>3.4118999999999997E-2</v>
      </c>
      <c r="N69" s="84">
        <v>3.0866999999999999E-2</v>
      </c>
      <c r="O69" s="84">
        <v>2.7623999999999999E-2</v>
      </c>
      <c r="P69" s="84">
        <v>2.4426E-2</v>
      </c>
      <c r="Q69" s="85">
        <v>2.1308000000000001E-2</v>
      </c>
    </row>
    <row r="70" spans="2:17" x14ac:dyDescent="0.3">
      <c r="B70" s="66">
        <f t="shared" si="2"/>
        <v>33.5</v>
      </c>
      <c r="C70" s="86"/>
      <c r="D70" s="84">
        <v>5.7697999999999999E-2</v>
      </c>
      <c r="E70" s="84">
        <v>5.5399999999999998E-2</v>
      </c>
      <c r="F70" s="84">
        <v>5.2970000000000003E-2</v>
      </c>
      <c r="G70" s="84">
        <v>5.0410999999999997E-2</v>
      </c>
      <c r="H70" s="84">
        <v>4.7725999999999998E-2</v>
      </c>
      <c r="I70" s="84">
        <v>4.4923999999999999E-2</v>
      </c>
      <c r="J70" s="84">
        <v>4.2016999999999999E-2</v>
      </c>
      <c r="K70" s="84">
        <v>3.9018999999999998E-2</v>
      </c>
      <c r="L70" s="84">
        <v>3.5950999999999997E-2</v>
      </c>
      <c r="M70" s="84">
        <v>3.2835000000000003E-2</v>
      </c>
      <c r="N70" s="84">
        <v>2.9697000000000001E-2</v>
      </c>
      <c r="O70" s="84">
        <v>2.657E-2</v>
      </c>
      <c r="P70" s="84">
        <v>2.3486E-2</v>
      </c>
      <c r="Q70" s="85">
        <v>2.0482E-2</v>
      </c>
    </row>
    <row r="71" spans="2:17" x14ac:dyDescent="0.3">
      <c r="B71" s="66">
        <f t="shared" si="2"/>
        <v>34</v>
      </c>
      <c r="C71" s="86"/>
      <c r="D71" s="84">
        <v>5.5599000000000003E-2</v>
      </c>
      <c r="E71" s="84">
        <v>5.3380999999999998E-2</v>
      </c>
      <c r="F71" s="84">
        <v>5.1034999999999997E-2</v>
      </c>
      <c r="G71" s="84">
        <v>4.8564000000000003E-2</v>
      </c>
      <c r="H71" s="84">
        <v>4.5971999999999999E-2</v>
      </c>
      <c r="I71" s="84">
        <v>4.3267E-2</v>
      </c>
      <c r="J71" s="84">
        <v>4.0460999999999997E-2</v>
      </c>
      <c r="K71" s="84">
        <v>3.7567999999999997E-2</v>
      </c>
      <c r="L71" s="84">
        <v>3.4605999999999998E-2</v>
      </c>
      <c r="M71" s="84">
        <v>3.1599000000000002E-2</v>
      </c>
      <c r="N71" s="84">
        <v>2.8572E-2</v>
      </c>
      <c r="O71" s="84">
        <v>2.5555999999999999E-2</v>
      </c>
      <c r="P71" s="84">
        <v>2.2582999999999999E-2</v>
      </c>
      <c r="Q71" s="85">
        <v>1.9687E-2</v>
      </c>
    </row>
    <row r="72" spans="2:17" x14ac:dyDescent="0.3">
      <c r="B72" s="66">
        <f t="shared" si="2"/>
        <v>34.5</v>
      </c>
      <c r="C72" s="86"/>
      <c r="D72" s="87"/>
      <c r="E72" s="84">
        <v>5.1438999999999999E-2</v>
      </c>
      <c r="F72" s="84">
        <v>4.9174000000000002E-2</v>
      </c>
      <c r="G72" s="84">
        <v>4.6788999999999997E-2</v>
      </c>
      <c r="H72" s="84">
        <v>4.4288000000000001E-2</v>
      </c>
      <c r="I72" s="84">
        <v>4.1678E-2</v>
      </c>
      <c r="J72" s="84">
        <v>3.8968999999999997E-2</v>
      </c>
      <c r="K72" s="84">
        <v>3.6177000000000001E-2</v>
      </c>
      <c r="L72" s="84">
        <v>3.3319000000000001E-2</v>
      </c>
      <c r="M72" s="84">
        <v>3.0417E-2</v>
      </c>
      <c r="N72" s="84">
        <v>2.7497000000000001E-2</v>
      </c>
      <c r="O72" s="84">
        <v>2.4587999999999999E-2</v>
      </c>
      <c r="P72" s="84">
        <v>2.1721000000000001E-2</v>
      </c>
      <c r="Q72" s="85">
        <v>1.8929999999999999E-2</v>
      </c>
    </row>
    <row r="73" spans="2:17" x14ac:dyDescent="0.3">
      <c r="B73" s="66">
        <f t="shared" si="2"/>
        <v>35</v>
      </c>
      <c r="C73" s="86"/>
      <c r="D73" s="87"/>
      <c r="E73" s="84">
        <v>4.9567E-2</v>
      </c>
      <c r="F73" s="84">
        <v>4.7382000000000001E-2</v>
      </c>
      <c r="G73" s="84">
        <v>4.5080000000000002E-2</v>
      </c>
      <c r="H73" s="84">
        <v>4.2665000000000002E-2</v>
      </c>
      <c r="I73" s="84">
        <v>4.0146000000000001E-2</v>
      </c>
      <c r="J73" s="84">
        <v>3.7532000000000003E-2</v>
      </c>
      <c r="K73" s="84">
        <v>3.4837E-2</v>
      </c>
      <c r="L73" s="84">
        <v>3.2079000000000003E-2</v>
      </c>
      <c r="M73" s="84">
        <v>2.9278999999999999E-2</v>
      </c>
      <c r="N73" s="84">
        <v>2.6461999999999999E-2</v>
      </c>
      <c r="O73" s="84">
        <v>2.3656E-2</v>
      </c>
      <c r="P73" s="84">
        <v>2.0892000000000001E-2</v>
      </c>
      <c r="Q73" s="85">
        <v>1.8201999999999999E-2</v>
      </c>
    </row>
    <row r="74" spans="2:17" x14ac:dyDescent="0.3">
      <c r="B74" s="66">
        <f t="shared" si="2"/>
        <v>35.5</v>
      </c>
      <c r="C74" s="86"/>
      <c r="D74" s="87"/>
      <c r="E74" s="87"/>
      <c r="F74" s="84">
        <v>4.5657999999999997E-2</v>
      </c>
      <c r="G74" s="84">
        <v>4.3436000000000002E-2</v>
      </c>
      <c r="H74" s="84">
        <v>4.1106999999999998E-2</v>
      </c>
      <c r="I74" s="84">
        <v>3.8675000000000001E-2</v>
      </c>
      <c r="J74" s="84">
        <v>3.6152999999999998E-2</v>
      </c>
      <c r="K74" s="84">
        <v>3.3551999999999998E-2</v>
      </c>
      <c r="L74" s="84">
        <v>3.0890999999999998E-2</v>
      </c>
      <c r="M74" s="84">
        <v>2.819E-2</v>
      </c>
      <c r="N74" s="84">
        <v>2.5472000000000002E-2</v>
      </c>
      <c r="O74" s="84">
        <v>2.2766000000000002E-2</v>
      </c>
      <c r="P74" s="84">
        <v>2.01E-2</v>
      </c>
      <c r="Q74" s="85">
        <v>1.7507000000000002E-2</v>
      </c>
    </row>
    <row r="75" spans="2:17" x14ac:dyDescent="0.3">
      <c r="B75" s="66">
        <f t="shared" si="2"/>
        <v>36</v>
      </c>
      <c r="C75" s="86"/>
      <c r="D75" s="87"/>
      <c r="E75" s="87"/>
      <c r="F75" s="84">
        <v>4.3997000000000001E-2</v>
      </c>
      <c r="G75" s="84">
        <v>4.1853000000000001E-2</v>
      </c>
      <c r="H75" s="84">
        <v>3.9605000000000001E-2</v>
      </c>
      <c r="I75" s="84">
        <v>3.7257999999999999E-2</v>
      </c>
      <c r="J75" s="84">
        <v>3.4824000000000001E-2</v>
      </c>
      <c r="K75" s="84">
        <v>3.2315000000000003E-2</v>
      </c>
      <c r="L75" s="84">
        <v>2.9746999999999999E-2</v>
      </c>
      <c r="M75" s="84">
        <v>2.7140999999999998E-2</v>
      </c>
      <c r="N75" s="84">
        <v>2.4518999999999999E-2</v>
      </c>
      <c r="O75" s="84">
        <v>2.1909000000000001E-2</v>
      </c>
      <c r="P75" s="84">
        <v>1.9338000000000001E-2</v>
      </c>
      <c r="Q75" s="85">
        <v>1.6839E-2</v>
      </c>
    </row>
    <row r="76" spans="2:17" x14ac:dyDescent="0.3">
      <c r="B76" s="66">
        <f t="shared" si="2"/>
        <v>36.5</v>
      </c>
      <c r="C76" s="86"/>
      <c r="D76" s="87"/>
      <c r="E76" s="87"/>
      <c r="F76" s="87"/>
      <c r="G76" s="84">
        <v>4.0329999999999998E-2</v>
      </c>
      <c r="H76" s="84">
        <v>3.8161E-2</v>
      </c>
      <c r="I76" s="84">
        <v>3.5896999999999998E-2</v>
      </c>
      <c r="J76" s="84">
        <v>3.3548000000000001E-2</v>
      </c>
      <c r="K76" s="84">
        <v>3.1127999999999999E-2</v>
      </c>
      <c r="L76" s="84">
        <v>2.8649999999999998E-2</v>
      </c>
      <c r="M76" s="84">
        <v>2.6136E-2</v>
      </c>
      <c r="N76" s="84">
        <v>2.3607E-2</v>
      </c>
      <c r="O76" s="84">
        <v>2.1089E-2</v>
      </c>
      <c r="P76" s="84">
        <v>1.8610999999999999E-2</v>
      </c>
      <c r="Q76" s="85">
        <v>1.6201E-2</v>
      </c>
    </row>
    <row r="77" spans="2:17" x14ac:dyDescent="0.3">
      <c r="B77" s="66">
        <f t="shared" si="2"/>
        <v>37</v>
      </c>
      <c r="C77" s="86"/>
      <c r="D77" s="87"/>
      <c r="E77" s="87"/>
      <c r="F77" s="87"/>
      <c r="G77" s="84">
        <v>3.8863000000000002E-2</v>
      </c>
      <c r="H77" s="84">
        <v>3.6769999999999997E-2</v>
      </c>
      <c r="I77" s="84">
        <v>3.4584999999999998E-2</v>
      </c>
      <c r="J77" s="84">
        <v>3.2319000000000001E-2</v>
      </c>
      <c r="K77" s="84">
        <v>2.9984E-2</v>
      </c>
      <c r="L77" s="84">
        <v>2.7594E-2</v>
      </c>
      <c r="M77" s="84">
        <v>2.5167999999999999E-2</v>
      </c>
      <c r="N77" s="84">
        <v>2.2728999999999999E-2</v>
      </c>
      <c r="O77" s="84">
        <v>2.0299999999999999E-2</v>
      </c>
      <c r="P77" s="84">
        <v>1.7909999999999999E-2</v>
      </c>
      <c r="Q77" s="85">
        <v>1.5587E-2</v>
      </c>
    </row>
    <row r="78" spans="2:17" x14ac:dyDescent="0.3">
      <c r="B78" s="66">
        <f t="shared" si="2"/>
        <v>37.5</v>
      </c>
      <c r="C78" s="86"/>
      <c r="D78" s="87"/>
      <c r="E78" s="87"/>
      <c r="F78" s="87"/>
      <c r="G78" s="87"/>
      <c r="H78" s="84">
        <v>3.5431999999999998E-2</v>
      </c>
      <c r="I78" s="84">
        <v>3.3325E-2</v>
      </c>
      <c r="J78" s="84">
        <v>3.1137999999999999E-2</v>
      </c>
      <c r="K78" s="84">
        <v>2.8885000000000001E-2</v>
      </c>
      <c r="L78" s="84">
        <v>2.6579999999999999E-2</v>
      </c>
      <c r="M78" s="84">
        <v>2.4240000000000001E-2</v>
      </c>
      <c r="N78" s="84">
        <v>2.1887E-2</v>
      </c>
      <c r="O78" s="84">
        <v>1.9545E-2</v>
      </c>
      <c r="P78" s="84">
        <v>1.7239999999999998E-2</v>
      </c>
      <c r="Q78" s="85">
        <v>1.4999999999999999E-2</v>
      </c>
    </row>
    <row r="79" spans="2:17" x14ac:dyDescent="0.3">
      <c r="B79" s="66">
        <f t="shared" si="2"/>
        <v>38</v>
      </c>
      <c r="C79" s="86"/>
      <c r="D79" s="87"/>
      <c r="E79" s="87"/>
      <c r="F79" s="87"/>
      <c r="G79" s="87"/>
      <c r="H79" s="84">
        <v>3.4143E-2</v>
      </c>
      <c r="I79" s="84">
        <v>3.211E-2</v>
      </c>
      <c r="J79" s="84">
        <v>3.0001E-2</v>
      </c>
      <c r="K79" s="84">
        <v>2.7827000000000001E-2</v>
      </c>
      <c r="L79" s="84">
        <v>2.5603000000000001E-2</v>
      </c>
      <c r="M79" s="84">
        <v>2.3345999999999999E-2</v>
      </c>
      <c r="N79" s="84">
        <v>2.1076999999999999E-2</v>
      </c>
      <c r="O79" s="84">
        <v>1.8818000000000001E-2</v>
      </c>
      <c r="P79" s="84">
        <v>1.6594999999999999E-2</v>
      </c>
      <c r="Q79" s="85">
        <v>1.4435999999999999E-2</v>
      </c>
    </row>
    <row r="80" spans="2:17" x14ac:dyDescent="0.3">
      <c r="B80" s="66">
        <f t="shared" si="2"/>
        <v>38.5</v>
      </c>
      <c r="C80" s="86"/>
      <c r="D80" s="87"/>
      <c r="E80" s="87"/>
      <c r="F80" s="87"/>
      <c r="G80" s="87"/>
      <c r="H80" s="87"/>
      <c r="I80" s="84">
        <v>3.0941E-2</v>
      </c>
      <c r="J80" s="84">
        <v>2.8906999999999999E-2</v>
      </c>
      <c r="K80" s="84">
        <v>2.681E-2</v>
      </c>
      <c r="L80" s="84">
        <v>2.4664999999999999E-2</v>
      </c>
      <c r="M80" s="84">
        <v>2.2488000000000001E-2</v>
      </c>
      <c r="N80" s="84">
        <v>2.0299000000000001E-2</v>
      </c>
      <c r="O80" s="84">
        <v>1.8121000000000002E-2</v>
      </c>
      <c r="P80" s="84">
        <v>1.5977999999999999E-2</v>
      </c>
      <c r="Q80" s="85">
        <v>1.3896E-2</v>
      </c>
    </row>
    <row r="81" spans="2:17" x14ac:dyDescent="0.3">
      <c r="B81" s="66">
        <f t="shared" si="2"/>
        <v>39</v>
      </c>
      <c r="C81" s="86"/>
      <c r="D81" s="87"/>
      <c r="E81" s="87"/>
      <c r="F81" s="87"/>
      <c r="G81" s="87"/>
      <c r="H81" s="87"/>
      <c r="I81" s="84">
        <v>2.9815999999999999E-2</v>
      </c>
      <c r="J81" s="84">
        <v>2.7852999999999999E-2</v>
      </c>
      <c r="K81" s="84">
        <v>2.5831E-2</v>
      </c>
      <c r="L81" s="84">
        <v>2.3761000000000001E-2</v>
      </c>
      <c r="M81" s="84">
        <v>2.1662000000000001E-2</v>
      </c>
      <c r="N81" s="84">
        <v>1.9550999999999999E-2</v>
      </c>
      <c r="O81" s="84">
        <v>1.745E-2</v>
      </c>
      <c r="P81" s="84">
        <v>1.5383000000000001E-2</v>
      </c>
      <c r="Q81" s="85">
        <v>1.3376000000000001E-2</v>
      </c>
    </row>
    <row r="82" spans="2:17" x14ac:dyDescent="0.3">
      <c r="B82" s="66">
        <f t="shared" si="2"/>
        <v>39.5</v>
      </c>
      <c r="C82" s="86"/>
      <c r="D82" s="87"/>
      <c r="E82" s="87"/>
      <c r="F82" s="87"/>
      <c r="G82" s="87"/>
      <c r="H82" s="87"/>
      <c r="I82" s="87"/>
      <c r="J82" s="84">
        <v>2.6839999999999999E-2</v>
      </c>
      <c r="K82" s="84">
        <v>2.4889000000000001E-2</v>
      </c>
      <c r="L82" s="84">
        <v>2.2893E-2</v>
      </c>
      <c r="M82" s="84">
        <v>2.0868000000000001E-2</v>
      </c>
      <c r="N82" s="84">
        <v>1.8832000000000002E-2</v>
      </c>
      <c r="O82" s="84">
        <v>1.6806999999999999E-2</v>
      </c>
      <c r="P82" s="84">
        <v>1.4814000000000001E-2</v>
      </c>
      <c r="Q82" s="85">
        <v>1.2878000000000001E-2</v>
      </c>
    </row>
    <row r="83" spans="2:17" x14ac:dyDescent="0.3">
      <c r="B83" s="66">
        <f t="shared" si="2"/>
        <v>40</v>
      </c>
      <c r="C83" s="86"/>
      <c r="D83" s="87"/>
      <c r="E83" s="87"/>
      <c r="F83" s="87"/>
      <c r="G83" s="87"/>
      <c r="H83" s="87"/>
      <c r="I83" s="87"/>
      <c r="J83" s="84">
        <v>2.5863000000000001E-2</v>
      </c>
      <c r="K83" s="84">
        <v>2.3982E-2</v>
      </c>
      <c r="L83" s="84">
        <v>2.2057E-2</v>
      </c>
      <c r="M83" s="84">
        <v>2.0104E-2</v>
      </c>
      <c r="N83" s="84">
        <v>1.814E-2</v>
      </c>
      <c r="O83" s="84">
        <v>1.6187E-2</v>
      </c>
      <c r="P83" s="84">
        <v>1.4265E-2</v>
      </c>
      <c r="Q83" s="85">
        <v>1.2399E-2</v>
      </c>
    </row>
    <row r="84" spans="2:17" x14ac:dyDescent="0.3">
      <c r="B84" s="66">
        <f t="shared" si="2"/>
        <v>40.5</v>
      </c>
      <c r="C84" s="86"/>
      <c r="D84" s="87"/>
      <c r="E84" s="87"/>
      <c r="F84" s="87"/>
      <c r="G84" s="87"/>
      <c r="H84" s="87"/>
      <c r="I84" s="87"/>
      <c r="J84" s="87"/>
      <c r="K84" s="84">
        <v>2.3109000000000001E-2</v>
      </c>
      <c r="L84" s="84">
        <v>2.1253000000000001E-2</v>
      </c>
      <c r="M84" s="84">
        <v>1.9369000000000001E-2</v>
      </c>
      <c r="N84" s="84">
        <v>1.7475999999999998E-2</v>
      </c>
      <c r="O84" s="84">
        <v>1.5592E-2</v>
      </c>
      <c r="P84" s="84">
        <v>1.3738999999999999E-2</v>
      </c>
      <c r="Q84" s="85">
        <v>1.1939999999999999E-2</v>
      </c>
    </row>
    <row r="85" spans="2:17" x14ac:dyDescent="0.3">
      <c r="B85" s="66">
        <f t="shared" si="2"/>
        <v>41</v>
      </c>
      <c r="C85" s="86"/>
      <c r="D85" s="87"/>
      <c r="E85" s="87"/>
      <c r="F85" s="87"/>
      <c r="G85" s="87"/>
      <c r="H85" s="87"/>
      <c r="I85" s="87"/>
      <c r="J85" s="87"/>
      <c r="K85" s="84">
        <v>2.2268E-2</v>
      </c>
      <c r="L85" s="84">
        <v>2.0478E-2</v>
      </c>
      <c r="M85" s="84">
        <v>1.8661000000000001E-2</v>
      </c>
      <c r="N85" s="84">
        <v>1.6836E-2</v>
      </c>
      <c r="O85" s="84">
        <v>1.5018999999999999E-2</v>
      </c>
      <c r="P85" s="84">
        <v>1.3233E-2</v>
      </c>
      <c r="Q85" s="85">
        <v>1.1498E-2</v>
      </c>
    </row>
    <row r="86" spans="2:17" x14ac:dyDescent="0.3">
      <c r="B86" s="66">
        <f t="shared" si="2"/>
        <v>41.5</v>
      </c>
      <c r="C86" s="86"/>
      <c r="D86" s="87"/>
      <c r="E86" s="87"/>
      <c r="F86" s="87"/>
      <c r="G86" s="87"/>
      <c r="H86" s="87"/>
      <c r="I86" s="87"/>
      <c r="J86" s="87"/>
      <c r="K86" s="87"/>
      <c r="L86" s="84">
        <v>1.9733000000000001E-2</v>
      </c>
      <c r="M86" s="84">
        <v>1.7981E-2</v>
      </c>
      <c r="N86" s="84">
        <v>1.6219999999999998E-2</v>
      </c>
      <c r="O86" s="84">
        <v>1.4468999999999999E-2</v>
      </c>
      <c r="P86" s="84">
        <v>1.2746E-2</v>
      </c>
      <c r="Q86" s="85">
        <v>1.1074000000000001E-2</v>
      </c>
    </row>
    <row r="87" spans="2:17" x14ac:dyDescent="0.3">
      <c r="B87" s="66">
        <f t="shared" si="2"/>
        <v>42</v>
      </c>
      <c r="C87" s="86"/>
      <c r="D87" s="87"/>
      <c r="E87" s="87"/>
      <c r="F87" s="87"/>
      <c r="G87" s="87"/>
      <c r="H87" s="87"/>
      <c r="I87" s="87"/>
      <c r="J87" s="87"/>
      <c r="K87" s="87"/>
      <c r="L87" s="84">
        <v>1.9015000000000001E-2</v>
      </c>
      <c r="M87" s="84">
        <v>1.7326000000000001E-2</v>
      </c>
      <c r="N87" s="84">
        <v>1.5628E-2</v>
      </c>
      <c r="O87" s="84">
        <v>1.3939E-2</v>
      </c>
      <c r="P87" s="84">
        <v>1.2278000000000001E-2</v>
      </c>
      <c r="Q87" s="85">
        <v>1.0666E-2</v>
      </c>
    </row>
    <row r="88" spans="2:17" x14ac:dyDescent="0.3">
      <c r="B88" s="66">
        <f t="shared" si="2"/>
        <v>42.5</v>
      </c>
      <c r="C88" s="86"/>
      <c r="D88" s="87"/>
      <c r="E88" s="87"/>
      <c r="F88" s="87"/>
      <c r="G88" s="87"/>
      <c r="H88" s="87"/>
      <c r="I88" s="87"/>
      <c r="J88" s="87"/>
      <c r="K88" s="87"/>
      <c r="L88" s="87"/>
      <c r="M88" s="84">
        <v>1.6695000000000002E-2</v>
      </c>
      <c r="N88" s="84">
        <v>1.5058E-2</v>
      </c>
      <c r="O88" s="84">
        <v>1.3429E-2</v>
      </c>
      <c r="P88" s="84">
        <v>1.1828E-2</v>
      </c>
      <c r="Q88" s="85">
        <v>1.0274E-2</v>
      </c>
    </row>
    <row r="89" spans="2:17" x14ac:dyDescent="0.3">
      <c r="B89" s="66">
        <f t="shared" si="2"/>
        <v>43</v>
      </c>
      <c r="C89" s="86"/>
      <c r="D89" s="87"/>
      <c r="E89" s="87"/>
      <c r="F89" s="87"/>
      <c r="G89" s="87"/>
      <c r="H89" s="87"/>
      <c r="I89" s="87"/>
      <c r="J89" s="87"/>
      <c r="K89" s="87"/>
      <c r="L89" s="87"/>
      <c r="M89" s="84">
        <v>1.6088000000000002E-2</v>
      </c>
      <c r="N89" s="84">
        <v>1.4508999999999999E-2</v>
      </c>
      <c r="O89" s="84">
        <v>1.2939000000000001E-2</v>
      </c>
      <c r="P89" s="84">
        <v>1.1395000000000001E-2</v>
      </c>
      <c r="Q89" s="85">
        <v>9.8960000000000003E-3</v>
      </c>
    </row>
    <row r="90" spans="2:17" x14ac:dyDescent="0.3">
      <c r="B90" s="66">
        <f t="shared" si="2"/>
        <v>43.5</v>
      </c>
      <c r="C90" s="86"/>
      <c r="D90" s="87"/>
      <c r="E90" s="87"/>
      <c r="F90" s="87"/>
      <c r="G90" s="87"/>
      <c r="H90" s="87"/>
      <c r="I90" s="87"/>
      <c r="J90" s="87"/>
      <c r="K90" s="87"/>
      <c r="L90" s="87"/>
      <c r="M90" s="87"/>
      <c r="N90" s="84">
        <v>1.3981E-2</v>
      </c>
      <c r="O90" s="84">
        <v>1.2467000000000001E-2</v>
      </c>
      <c r="P90" s="84">
        <v>1.0978E-2</v>
      </c>
      <c r="Q90" s="85">
        <v>9.5340000000000008E-3</v>
      </c>
    </row>
    <row r="91" spans="2:17" x14ac:dyDescent="0.3">
      <c r="B91" s="66">
        <f t="shared" si="2"/>
        <v>44</v>
      </c>
      <c r="C91" s="86"/>
      <c r="D91" s="87"/>
      <c r="E91" s="87"/>
      <c r="F91" s="87"/>
      <c r="G91" s="87"/>
      <c r="H91" s="87"/>
      <c r="I91" s="87"/>
      <c r="J91" s="87"/>
      <c r="K91" s="87"/>
      <c r="L91" s="87"/>
      <c r="M91" s="87"/>
      <c r="N91" s="84">
        <v>1.3473000000000001E-2</v>
      </c>
      <c r="O91" s="84">
        <v>1.2012999999999999E-2</v>
      </c>
      <c r="P91" s="84">
        <v>1.0577E-2</v>
      </c>
      <c r="Q91" s="85">
        <v>9.1839999999999995E-3</v>
      </c>
    </row>
    <row r="92" spans="2:17" x14ac:dyDescent="0.3">
      <c r="B92" s="66">
        <f t="shared" si="2"/>
        <v>44.5</v>
      </c>
      <c r="C92" s="86"/>
      <c r="D92" s="87"/>
      <c r="E92" s="87"/>
      <c r="F92" s="87"/>
      <c r="G92" s="87"/>
      <c r="H92" s="87"/>
      <c r="I92" s="87"/>
      <c r="J92" s="87"/>
      <c r="K92" s="87"/>
      <c r="L92" s="87"/>
      <c r="M92" s="87"/>
      <c r="N92" s="87"/>
      <c r="O92" s="84">
        <v>1.1575E-2</v>
      </c>
      <c r="P92" s="84">
        <v>1.0192E-2</v>
      </c>
      <c r="Q92" s="85">
        <v>8.8489999999999992E-3</v>
      </c>
    </row>
    <row r="93" spans="2:17" x14ac:dyDescent="0.3">
      <c r="B93" s="66">
        <f t="shared" si="2"/>
        <v>45</v>
      </c>
      <c r="C93" s="86"/>
      <c r="D93" s="87"/>
      <c r="E93" s="87"/>
      <c r="F93" s="87"/>
      <c r="G93" s="87"/>
      <c r="H93" s="87"/>
      <c r="I93" s="87"/>
      <c r="J93" s="87"/>
      <c r="K93" s="87"/>
      <c r="L93" s="87"/>
      <c r="M93" s="87"/>
      <c r="N93" s="87"/>
      <c r="O93" s="84">
        <v>1.1154000000000001E-2</v>
      </c>
      <c r="P93" s="84">
        <v>9.8200000000000006E-3</v>
      </c>
      <c r="Q93" s="85">
        <v>8.5249999999999996E-3</v>
      </c>
    </row>
    <row r="94" spans="2:17" x14ac:dyDescent="0.3">
      <c r="B94" s="66">
        <f t="shared" si="2"/>
        <v>45.5</v>
      </c>
      <c r="C94" s="86"/>
      <c r="D94" s="87"/>
      <c r="E94" s="87"/>
      <c r="F94" s="87"/>
      <c r="G94" s="87"/>
      <c r="H94" s="87"/>
      <c r="I94" s="87"/>
      <c r="J94" s="87"/>
      <c r="K94" s="87"/>
      <c r="L94" s="87"/>
      <c r="M94" s="87"/>
      <c r="N94" s="87"/>
      <c r="O94" s="87"/>
      <c r="P94" s="84">
        <v>9.4629999999999992E-3</v>
      </c>
      <c r="Q94" s="85">
        <v>8.2150000000000001E-3</v>
      </c>
    </row>
    <row r="95" spans="2:17" x14ac:dyDescent="0.3">
      <c r="B95" s="66">
        <f t="shared" si="2"/>
        <v>46</v>
      </c>
      <c r="C95" s="86"/>
      <c r="D95" s="87"/>
      <c r="E95" s="87"/>
      <c r="F95" s="87"/>
      <c r="G95" s="87"/>
      <c r="H95" s="87"/>
      <c r="I95" s="87"/>
      <c r="J95" s="87"/>
      <c r="K95" s="87"/>
      <c r="L95" s="87"/>
      <c r="M95" s="87"/>
      <c r="N95" s="87"/>
      <c r="O95" s="87"/>
      <c r="P95" s="84">
        <v>9.1179999999999994E-3</v>
      </c>
      <c r="Q95" s="85">
        <v>7.9150000000000002E-3</v>
      </c>
    </row>
    <row r="96" spans="2:17" x14ac:dyDescent="0.3">
      <c r="B96" s="66">
        <f t="shared" si="2"/>
        <v>46.5</v>
      </c>
      <c r="C96" s="86"/>
      <c r="D96" s="87"/>
      <c r="E96" s="87"/>
      <c r="F96" s="87"/>
      <c r="G96" s="87"/>
      <c r="H96" s="87"/>
      <c r="I96" s="87"/>
      <c r="J96" s="87"/>
      <c r="K96" s="87"/>
      <c r="L96" s="87"/>
      <c r="M96" s="87"/>
      <c r="N96" s="87"/>
      <c r="O96" s="87"/>
      <c r="P96" s="87"/>
      <c r="Q96" s="85">
        <v>7.6270000000000001E-3</v>
      </c>
    </row>
    <row r="97" spans="1:17" x14ac:dyDescent="0.3">
      <c r="B97" s="66">
        <f t="shared" si="2"/>
        <v>47</v>
      </c>
      <c r="C97" s="86"/>
      <c r="D97" s="87"/>
      <c r="E97" s="87"/>
      <c r="F97" s="87"/>
      <c r="G97" s="87"/>
      <c r="H97" s="87"/>
      <c r="I97" s="87"/>
      <c r="J97" s="87"/>
      <c r="K97" s="87"/>
      <c r="L97" s="87"/>
      <c r="M97" s="87"/>
      <c r="N97" s="87"/>
      <c r="O97" s="87"/>
      <c r="P97" s="87"/>
      <c r="Q97" s="85">
        <v>7.3499999999999998E-3</v>
      </c>
    </row>
    <row r="98" spans="1:17" x14ac:dyDescent="0.3">
      <c r="B98" s="66">
        <f t="shared" si="2"/>
        <v>47.5</v>
      </c>
      <c r="C98" s="86"/>
      <c r="D98" s="87"/>
      <c r="E98" s="87"/>
      <c r="F98" s="87"/>
      <c r="G98" s="87"/>
      <c r="H98" s="87"/>
      <c r="I98" s="87"/>
      <c r="J98" s="87"/>
      <c r="K98" s="87"/>
      <c r="L98" s="87"/>
      <c r="M98" s="87"/>
      <c r="N98" s="87"/>
      <c r="O98" s="87"/>
      <c r="P98" s="87"/>
      <c r="Q98" s="135"/>
    </row>
    <row r="99" spans="1:17" ht="15" thickBot="1" x14ac:dyDescent="0.35">
      <c r="B99" s="66">
        <f t="shared" si="2"/>
        <v>48</v>
      </c>
      <c r="C99" s="88"/>
      <c r="D99" s="89"/>
      <c r="E99" s="89"/>
      <c r="F99" s="89"/>
      <c r="G99" s="89"/>
      <c r="H99" s="89"/>
      <c r="I99" s="89"/>
      <c r="J99" s="89"/>
      <c r="K99" s="89"/>
      <c r="L99" s="89"/>
      <c r="M99" s="89"/>
      <c r="N99" s="89"/>
      <c r="O99" s="89"/>
      <c r="P99" s="89"/>
      <c r="Q99" s="136"/>
    </row>
    <row r="100" spans="1:17" ht="14.55" customHeight="1" x14ac:dyDescent="0.3">
      <c r="A100" s="16" t="s">
        <v>1204</v>
      </c>
      <c r="B100" s="212" t="s">
        <v>1233</v>
      </c>
      <c r="C100" s="212"/>
      <c r="D100" s="212"/>
      <c r="E100" s="212"/>
      <c r="F100" s="212"/>
      <c r="G100" s="212"/>
      <c r="H100" s="212"/>
      <c r="I100" s="212"/>
      <c r="J100" s="212"/>
      <c r="K100" s="212"/>
      <c r="L100" s="212"/>
      <c r="M100" s="212"/>
      <c r="N100" s="212"/>
      <c r="O100" s="212"/>
      <c r="P100" s="212"/>
      <c r="Q100" s="212"/>
    </row>
    <row r="101" spans="1:17" x14ac:dyDescent="0.3">
      <c r="B101" s="158"/>
      <c r="C101" s="158"/>
      <c r="D101" s="158"/>
      <c r="E101" s="158"/>
      <c r="F101" s="158"/>
      <c r="G101" s="158"/>
      <c r="H101" s="158"/>
      <c r="I101" s="158"/>
      <c r="J101" s="158"/>
      <c r="K101" s="158"/>
      <c r="L101" s="158"/>
      <c r="M101" s="158"/>
      <c r="N101" s="158"/>
      <c r="O101" s="158"/>
      <c r="P101" s="158"/>
      <c r="Q101" s="158"/>
    </row>
    <row r="102" spans="1:17" x14ac:dyDescent="0.3">
      <c r="B102" s="57"/>
    </row>
  </sheetData>
  <mergeCells count="3">
    <mergeCell ref="B1:Q1"/>
    <mergeCell ref="C2:Q2"/>
    <mergeCell ref="B100:Q100"/>
  </mergeCells>
  <pageMargins left="0.70866141732283472" right="0.70866141732283472" top="0.74803149606299213" bottom="0.74803149606299213" header="0.31496062992125984" footer="0.31496062992125984"/>
  <pageSetup paperSize="9" scale="32"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0"/>
  </sheetPr>
  <dimension ref="A1:T94"/>
  <sheetViews>
    <sheetView view="pageBreakPreview" zoomScale="80" zoomScaleNormal="100" zoomScaleSheetLayoutView="80" workbookViewId="0">
      <selection activeCell="B1" sqref="B1:T1"/>
    </sheetView>
  </sheetViews>
  <sheetFormatPr defaultColWidth="9.21875" defaultRowHeight="14.4" x14ac:dyDescent="0.3"/>
  <cols>
    <col min="1" max="1" width="6.77734375" style="38" customWidth="1"/>
    <col min="2" max="2" width="12.77734375" style="38" customWidth="1"/>
    <col min="3" max="20" width="11.21875" style="38" bestFit="1" customWidth="1"/>
    <col min="21" max="16384" width="9.21875" style="38"/>
  </cols>
  <sheetData>
    <row r="1" spans="2:20" ht="33" customHeight="1" thickBot="1" x14ac:dyDescent="0.35">
      <c r="B1" s="205" t="s">
        <v>1214</v>
      </c>
      <c r="C1" s="205"/>
      <c r="D1" s="205"/>
      <c r="E1" s="205"/>
      <c r="F1" s="206"/>
      <c r="G1" s="206"/>
      <c r="H1" s="206"/>
      <c r="I1" s="206"/>
      <c r="J1" s="206"/>
      <c r="K1" s="206"/>
      <c r="L1" s="206"/>
      <c r="M1" s="206"/>
      <c r="N1" s="206"/>
      <c r="O1" s="206"/>
      <c r="P1" s="206"/>
      <c r="Q1" s="206"/>
      <c r="R1" s="206"/>
      <c r="S1" s="206"/>
      <c r="T1" s="206"/>
    </row>
    <row r="2" spans="2:20" ht="15" customHeight="1" x14ac:dyDescent="0.3">
      <c r="B2" s="64"/>
      <c r="C2" s="62"/>
      <c r="D2" s="62"/>
      <c r="E2" s="62"/>
      <c r="F2" s="208" t="s">
        <v>1205</v>
      </c>
      <c r="G2" s="208"/>
      <c r="H2" s="208"/>
      <c r="I2" s="208"/>
      <c r="J2" s="208"/>
      <c r="K2" s="208"/>
      <c r="L2" s="208"/>
      <c r="M2" s="208"/>
      <c r="N2" s="208"/>
      <c r="O2" s="208"/>
      <c r="P2" s="208"/>
      <c r="Q2" s="208"/>
      <c r="R2" s="208"/>
      <c r="S2" s="208"/>
      <c r="T2" s="209"/>
    </row>
    <row r="3" spans="2:20" ht="28.8" x14ac:dyDescent="0.3">
      <c r="B3" s="65" t="s">
        <v>1206</v>
      </c>
      <c r="C3" s="107">
        <v>25</v>
      </c>
      <c r="D3" s="71">
        <v>27</v>
      </c>
      <c r="E3" s="71">
        <v>28</v>
      </c>
      <c r="F3" s="104">
        <v>30</v>
      </c>
      <c r="G3" s="51">
        <f>F3+1</f>
        <v>31</v>
      </c>
      <c r="H3" s="51">
        <f>G3+1</f>
        <v>32</v>
      </c>
      <c r="I3" s="51">
        <f t="shared" ref="I3:T3" si="0">H3+1</f>
        <v>33</v>
      </c>
      <c r="J3" s="51">
        <f t="shared" si="0"/>
        <v>34</v>
      </c>
      <c r="K3" s="51">
        <f t="shared" si="0"/>
        <v>35</v>
      </c>
      <c r="L3" s="51">
        <f t="shared" si="0"/>
        <v>36</v>
      </c>
      <c r="M3" s="51">
        <f t="shared" si="0"/>
        <v>37</v>
      </c>
      <c r="N3" s="51">
        <f t="shared" si="0"/>
        <v>38</v>
      </c>
      <c r="O3" s="51">
        <f t="shared" si="0"/>
        <v>39</v>
      </c>
      <c r="P3" s="51">
        <f t="shared" si="0"/>
        <v>40</v>
      </c>
      <c r="Q3" s="51">
        <f t="shared" si="0"/>
        <v>41</v>
      </c>
      <c r="R3" s="51">
        <f t="shared" si="0"/>
        <v>42</v>
      </c>
      <c r="S3" s="51">
        <f t="shared" si="0"/>
        <v>43</v>
      </c>
      <c r="T3" s="105">
        <f t="shared" si="0"/>
        <v>44</v>
      </c>
    </row>
    <row r="4" spans="2:20" x14ac:dyDescent="0.3">
      <c r="B4" s="66">
        <v>0.5</v>
      </c>
      <c r="C4" s="73">
        <v>0.95668500000000001</v>
      </c>
      <c r="D4" s="74">
        <v>0.95540599999999998</v>
      </c>
      <c r="E4" s="74">
        <v>0.95464899999999997</v>
      </c>
      <c r="F4" s="90">
        <v>0.95284000000000002</v>
      </c>
      <c r="G4" s="74">
        <v>0.95176700000000003</v>
      </c>
      <c r="H4" s="74">
        <v>0.95056600000000002</v>
      </c>
      <c r="I4" s="74">
        <v>0.94922300000000004</v>
      </c>
      <c r="J4" s="74">
        <v>0.94772400000000001</v>
      </c>
      <c r="K4" s="74">
        <v>0.94605600000000001</v>
      </c>
      <c r="L4" s="74">
        <v>0.94420000000000004</v>
      </c>
      <c r="M4" s="74">
        <v>0.942137</v>
      </c>
      <c r="N4" s="74">
        <v>0.93984699999999999</v>
      </c>
      <c r="O4" s="74">
        <v>0.93730599999999997</v>
      </c>
      <c r="P4" s="74">
        <v>0.93448799999999999</v>
      </c>
      <c r="Q4" s="74">
        <v>0.93136399999999997</v>
      </c>
      <c r="R4" s="74">
        <v>0.92790300000000003</v>
      </c>
      <c r="S4" s="74">
        <v>0.92406699999999997</v>
      </c>
      <c r="T4" s="75">
        <v>0.91981900000000005</v>
      </c>
    </row>
    <row r="5" spans="2:20" x14ac:dyDescent="0.3">
      <c r="B5" s="66">
        <f t="shared" ref="B5:B68" si="1">B4+0.5</f>
        <v>1</v>
      </c>
      <c r="C5" s="73">
        <v>0.91524700000000003</v>
      </c>
      <c r="D5" s="74">
        <v>0.912802</v>
      </c>
      <c r="E5" s="74">
        <v>0.911354</v>
      </c>
      <c r="F5" s="90">
        <v>0.90790499999999996</v>
      </c>
      <c r="G5" s="74">
        <v>0.90586100000000003</v>
      </c>
      <c r="H5" s="74">
        <v>0.90357500000000002</v>
      </c>
      <c r="I5" s="74">
        <v>0.90102499999999996</v>
      </c>
      <c r="J5" s="74">
        <v>0.89818200000000004</v>
      </c>
      <c r="K5" s="74">
        <v>0.89502199999999998</v>
      </c>
      <c r="L5" s="74">
        <v>0.891513</v>
      </c>
      <c r="M5" s="74">
        <v>0.88762300000000005</v>
      </c>
      <c r="N5" s="74">
        <v>0.88331300000000001</v>
      </c>
      <c r="O5" s="74">
        <v>0.87854399999999999</v>
      </c>
      <c r="P5" s="74">
        <v>0.87326899999999996</v>
      </c>
      <c r="Q5" s="74">
        <v>0.86743999999999999</v>
      </c>
      <c r="R5" s="74">
        <v>0.86100399999999999</v>
      </c>
      <c r="S5" s="74">
        <v>0.85390100000000002</v>
      </c>
      <c r="T5" s="75">
        <v>0.84606800000000004</v>
      </c>
    </row>
    <row r="6" spans="2:20" x14ac:dyDescent="0.3">
      <c r="B6" s="66">
        <f t="shared" si="1"/>
        <v>1.5</v>
      </c>
      <c r="C6" s="73">
        <v>0.87610200000000005</v>
      </c>
      <c r="D6" s="74">
        <v>0.87271399999999999</v>
      </c>
      <c r="E6" s="74">
        <v>0.87071399999999999</v>
      </c>
      <c r="F6" s="90">
        <v>0.86595699999999998</v>
      </c>
      <c r="G6" s="74">
        <v>0.86314100000000005</v>
      </c>
      <c r="H6" s="74">
        <v>0.85999400000000004</v>
      </c>
      <c r="I6" s="74">
        <v>0.85648299999999999</v>
      </c>
      <c r="J6" s="74">
        <v>0.85257499999999997</v>
      </c>
      <c r="K6" s="74">
        <v>0.84823499999999996</v>
      </c>
      <c r="L6" s="74">
        <v>0.84342200000000001</v>
      </c>
      <c r="M6" s="74">
        <v>0.83809400000000001</v>
      </c>
      <c r="N6" s="74">
        <v>0.832202</v>
      </c>
      <c r="O6" s="74">
        <v>0.82569700000000001</v>
      </c>
      <c r="P6" s="74">
        <v>0.81852100000000005</v>
      </c>
      <c r="Q6" s="74">
        <v>0.81061300000000003</v>
      </c>
      <c r="R6" s="74">
        <v>0.80190899999999998</v>
      </c>
      <c r="S6" s="74">
        <v>0.79233699999999996</v>
      </c>
      <c r="T6" s="75">
        <v>0.78182399999999996</v>
      </c>
    </row>
    <row r="7" spans="2:20" x14ac:dyDescent="0.3">
      <c r="B7" s="66">
        <f t="shared" si="1"/>
        <v>2</v>
      </c>
      <c r="C7" s="73">
        <v>0.83862999999999999</v>
      </c>
      <c r="D7" s="74">
        <v>0.83438599999999996</v>
      </c>
      <c r="E7" s="74">
        <v>0.83188600000000001</v>
      </c>
      <c r="F7" s="90">
        <v>0.82594699999999999</v>
      </c>
      <c r="G7" s="74">
        <v>0.82243599999999994</v>
      </c>
      <c r="H7" s="74">
        <v>0.81851399999999996</v>
      </c>
      <c r="I7" s="74">
        <v>0.81414399999999998</v>
      </c>
      <c r="J7" s="74">
        <v>0.809284</v>
      </c>
      <c r="K7" s="74">
        <v>0.80389299999999997</v>
      </c>
      <c r="L7" s="74">
        <v>0.797925</v>
      </c>
      <c r="M7" s="74">
        <v>0.79132800000000003</v>
      </c>
      <c r="N7" s="74">
        <v>0.784049</v>
      </c>
      <c r="O7" s="74">
        <v>0.77602899999999997</v>
      </c>
      <c r="P7" s="74">
        <v>0.76720500000000003</v>
      </c>
      <c r="Q7" s="74">
        <v>0.75750799999999996</v>
      </c>
      <c r="R7" s="74">
        <v>0.74687000000000003</v>
      </c>
      <c r="S7" s="74">
        <v>0.73521199999999998</v>
      </c>
      <c r="T7" s="75">
        <v>0.72245899999999996</v>
      </c>
    </row>
    <row r="8" spans="2:20" x14ac:dyDescent="0.3">
      <c r="B8" s="66">
        <f t="shared" si="1"/>
        <v>2.5</v>
      </c>
      <c r="C8" s="73">
        <v>0.803176</v>
      </c>
      <c r="D8" s="74">
        <v>0.79824499999999998</v>
      </c>
      <c r="E8" s="74">
        <v>0.79535199999999995</v>
      </c>
      <c r="F8" s="90">
        <v>0.78849000000000002</v>
      </c>
      <c r="G8" s="74">
        <v>0.78443700000000005</v>
      </c>
      <c r="H8" s="74">
        <v>0.77991299999999997</v>
      </c>
      <c r="I8" s="74">
        <v>0.77487600000000001</v>
      </c>
      <c r="J8" s="74">
        <v>0.76927800000000002</v>
      </c>
      <c r="K8" s="74">
        <v>0.76307400000000003</v>
      </c>
      <c r="L8" s="74">
        <v>0.75621300000000002</v>
      </c>
      <c r="M8" s="74">
        <v>0.748641</v>
      </c>
      <c r="N8" s="74">
        <v>0.74029999999999996</v>
      </c>
      <c r="O8" s="74">
        <v>0.73112600000000005</v>
      </c>
      <c r="P8" s="74">
        <v>0.72105600000000003</v>
      </c>
      <c r="Q8" s="74">
        <v>0.71001800000000004</v>
      </c>
      <c r="R8" s="74">
        <v>0.69794100000000003</v>
      </c>
      <c r="S8" s="74">
        <v>0.684751</v>
      </c>
      <c r="T8" s="75">
        <v>0.67037199999999997</v>
      </c>
    </row>
    <row r="9" spans="2:20" x14ac:dyDescent="0.3">
      <c r="B9" s="66">
        <f t="shared" si="1"/>
        <v>3</v>
      </c>
      <c r="C9" s="73">
        <v>0.76922100000000004</v>
      </c>
      <c r="D9" s="74">
        <v>0.76366999999999996</v>
      </c>
      <c r="E9" s="74">
        <v>0.76042200000000004</v>
      </c>
      <c r="F9" s="90">
        <v>0.75273100000000004</v>
      </c>
      <c r="G9" s="74">
        <v>0.74819400000000003</v>
      </c>
      <c r="H9" s="74">
        <v>0.74313300000000004</v>
      </c>
      <c r="I9" s="74">
        <v>0.73750099999999996</v>
      </c>
      <c r="J9" s="74">
        <v>0.73124999999999996</v>
      </c>
      <c r="K9" s="74">
        <v>0.72432799999999997</v>
      </c>
      <c r="L9" s="74">
        <v>0.71668200000000004</v>
      </c>
      <c r="M9" s="74">
        <v>0.70825700000000003</v>
      </c>
      <c r="N9" s="74">
        <v>0.69899100000000003</v>
      </c>
      <c r="O9" s="74">
        <v>0.68882200000000005</v>
      </c>
      <c r="P9" s="74">
        <v>0.67768200000000001</v>
      </c>
      <c r="Q9" s="74">
        <v>0.66550399999999998</v>
      </c>
      <c r="R9" s="74">
        <v>0.65221799999999996</v>
      </c>
      <c r="S9" s="74">
        <v>0.63775300000000001</v>
      </c>
      <c r="T9" s="75">
        <v>0.62204000000000004</v>
      </c>
    </row>
    <row r="10" spans="2:20" x14ac:dyDescent="0.3">
      <c r="B10" s="66">
        <f t="shared" si="1"/>
        <v>3.5</v>
      </c>
      <c r="C10" s="73">
        <v>0.73705100000000001</v>
      </c>
      <c r="D10" s="74">
        <v>0.73100699999999996</v>
      </c>
      <c r="E10" s="74">
        <v>0.72748500000000005</v>
      </c>
      <c r="F10" s="90">
        <v>0.71916500000000005</v>
      </c>
      <c r="G10" s="74">
        <v>0.71426199999999995</v>
      </c>
      <c r="H10" s="74">
        <v>0.70879800000000004</v>
      </c>
      <c r="I10" s="74">
        <v>0.70272100000000004</v>
      </c>
      <c r="J10" s="74">
        <v>0.69598000000000004</v>
      </c>
      <c r="K10" s="74">
        <v>0.68852199999999997</v>
      </c>
      <c r="L10" s="74">
        <v>0.68029099999999998</v>
      </c>
      <c r="M10" s="74">
        <v>0.67123299999999997</v>
      </c>
      <c r="N10" s="74">
        <v>0.66128500000000001</v>
      </c>
      <c r="O10" s="74">
        <v>0.65038600000000002</v>
      </c>
      <c r="P10" s="74">
        <v>0.63846999999999998</v>
      </c>
      <c r="Q10" s="74">
        <v>0.62547299999999995</v>
      </c>
      <c r="R10" s="74">
        <v>0.61132900000000001</v>
      </c>
      <c r="S10" s="74">
        <v>0.59597299999999997</v>
      </c>
      <c r="T10" s="75">
        <v>0.57934600000000003</v>
      </c>
    </row>
    <row r="11" spans="2:20" x14ac:dyDescent="0.3">
      <c r="B11" s="66">
        <f t="shared" si="1"/>
        <v>4</v>
      </c>
      <c r="C11" s="73">
        <v>0.70622700000000005</v>
      </c>
      <c r="D11" s="74">
        <v>0.69974199999999998</v>
      </c>
      <c r="E11" s="74">
        <v>0.69597399999999998</v>
      </c>
      <c r="F11" s="90">
        <v>0.68709500000000001</v>
      </c>
      <c r="G11" s="74">
        <v>0.68186999999999998</v>
      </c>
      <c r="H11" s="74">
        <v>0.67605000000000004</v>
      </c>
      <c r="I11" s="74">
        <v>0.66958200000000001</v>
      </c>
      <c r="J11" s="74">
        <v>0.66241099999999997</v>
      </c>
      <c r="K11" s="74">
        <v>0.65448499999999998</v>
      </c>
      <c r="L11" s="74">
        <v>0.64574799999999999</v>
      </c>
      <c r="M11" s="74">
        <v>0.63614400000000004</v>
      </c>
      <c r="N11" s="74">
        <v>0.62561299999999997</v>
      </c>
      <c r="O11" s="74">
        <v>0.61409400000000003</v>
      </c>
      <c r="P11" s="74">
        <v>0.60152700000000003</v>
      </c>
      <c r="Q11" s="74">
        <v>0.58784899999999995</v>
      </c>
      <c r="R11" s="74">
        <v>0.57300200000000001</v>
      </c>
      <c r="S11" s="74">
        <v>0.55693000000000004</v>
      </c>
      <c r="T11" s="75">
        <v>0.53958300000000003</v>
      </c>
    </row>
    <row r="12" spans="2:20" x14ac:dyDescent="0.3">
      <c r="B12" s="66">
        <f t="shared" si="1"/>
        <v>4.5</v>
      </c>
      <c r="C12" s="73">
        <v>0.67737199999999997</v>
      </c>
      <c r="D12" s="74">
        <v>0.67015899999999995</v>
      </c>
      <c r="E12" s="74">
        <v>0.66620699999999999</v>
      </c>
      <c r="F12" s="90">
        <v>0.65691900000000003</v>
      </c>
      <c r="G12" s="74">
        <v>0.65146300000000001</v>
      </c>
      <c r="H12" s="74">
        <v>0.64539000000000002</v>
      </c>
      <c r="I12" s="74">
        <v>0.63864500000000002</v>
      </c>
      <c r="J12" s="74">
        <v>0.63117199999999996</v>
      </c>
      <c r="K12" s="74">
        <v>0.62291799999999997</v>
      </c>
      <c r="L12" s="74">
        <v>0.61382700000000001</v>
      </c>
      <c r="M12" s="74">
        <v>0.60384300000000002</v>
      </c>
      <c r="N12" s="74">
        <v>0.59290900000000002</v>
      </c>
      <c r="O12" s="74">
        <v>0.58096800000000004</v>
      </c>
      <c r="P12" s="74">
        <v>0.56796199999999997</v>
      </c>
      <c r="Q12" s="74">
        <v>0.55383499999999997</v>
      </c>
      <c r="R12" s="74">
        <v>0.53853499999999999</v>
      </c>
      <c r="S12" s="74">
        <v>0.52201399999999998</v>
      </c>
      <c r="T12" s="75">
        <v>0.50423399999999996</v>
      </c>
    </row>
    <row r="13" spans="2:20" x14ac:dyDescent="0.3">
      <c r="B13" s="67">
        <f t="shared" si="1"/>
        <v>5</v>
      </c>
      <c r="C13" s="76">
        <v>0.64969600000000005</v>
      </c>
      <c r="D13" s="77">
        <v>0.64182700000000004</v>
      </c>
      <c r="E13" s="77">
        <v>0.63771299999999997</v>
      </c>
      <c r="F13" s="81">
        <v>0.62806899999999999</v>
      </c>
      <c r="G13" s="77">
        <v>0.62241299999999999</v>
      </c>
      <c r="H13" s="74">
        <v>0.61612100000000003</v>
      </c>
      <c r="I13" s="74">
        <v>0.60913799999999996</v>
      </c>
      <c r="J13" s="74">
        <v>0.601406</v>
      </c>
      <c r="K13" s="74">
        <v>0.59287299999999998</v>
      </c>
      <c r="L13" s="74">
        <v>0.58348299999999997</v>
      </c>
      <c r="M13" s="74">
        <v>0.57318199999999997</v>
      </c>
      <c r="N13" s="74">
        <v>0.56191400000000002</v>
      </c>
      <c r="O13" s="74">
        <v>0.54962800000000001</v>
      </c>
      <c r="P13" s="74">
        <v>0.53627000000000002</v>
      </c>
      <c r="Q13" s="74">
        <v>0.52178899999999995</v>
      </c>
      <c r="R13" s="74">
        <v>0.50614099999999995</v>
      </c>
      <c r="S13" s="77">
        <v>0.48928700000000003</v>
      </c>
      <c r="T13" s="78">
        <v>0.47120099999999998</v>
      </c>
    </row>
    <row r="14" spans="2:20" x14ac:dyDescent="0.3">
      <c r="B14" s="67">
        <f t="shared" si="1"/>
        <v>5.5</v>
      </c>
      <c r="C14" s="76">
        <v>0.62339</v>
      </c>
      <c r="D14" s="77">
        <v>0.61498600000000003</v>
      </c>
      <c r="E14" s="77">
        <v>0.61075299999999999</v>
      </c>
      <c r="F14" s="81">
        <v>0.60086399999999995</v>
      </c>
      <c r="G14" s="77">
        <v>0.595078</v>
      </c>
      <c r="H14" s="74">
        <v>0.588646</v>
      </c>
      <c r="I14" s="74">
        <v>0.58151299999999995</v>
      </c>
      <c r="J14" s="74">
        <v>0.57362000000000002</v>
      </c>
      <c r="K14" s="74">
        <v>0.564913</v>
      </c>
      <c r="L14" s="74">
        <v>0.55533999999999994</v>
      </c>
      <c r="M14" s="74">
        <v>0.54484699999999997</v>
      </c>
      <c r="N14" s="74">
        <v>0.53338200000000002</v>
      </c>
      <c r="O14" s="74">
        <v>0.52089600000000003</v>
      </c>
      <c r="P14" s="74">
        <v>0.50734100000000004</v>
      </c>
      <c r="Q14" s="74">
        <v>0.49267300000000003</v>
      </c>
      <c r="R14" s="74">
        <v>0.476854</v>
      </c>
      <c r="S14" s="77">
        <v>0.45985500000000001</v>
      </c>
      <c r="T14" s="78">
        <v>0.44166</v>
      </c>
    </row>
    <row r="15" spans="2:20" x14ac:dyDescent="0.3">
      <c r="B15" s="66">
        <f t="shared" si="1"/>
        <v>6</v>
      </c>
      <c r="C15" s="73">
        <v>0.59814999999999996</v>
      </c>
      <c r="D15" s="74">
        <v>0.58926599999999996</v>
      </c>
      <c r="E15" s="74">
        <v>0.58493200000000001</v>
      </c>
      <c r="F15" s="90">
        <v>0.57483799999999996</v>
      </c>
      <c r="G15" s="74">
        <v>0.56894299999999998</v>
      </c>
      <c r="H15" s="74">
        <v>0.56239700000000004</v>
      </c>
      <c r="I15" s="74">
        <v>0.555141</v>
      </c>
      <c r="J15" s="74">
        <v>0.54711699999999996</v>
      </c>
      <c r="K15" s="74">
        <v>0.53827199999999997</v>
      </c>
      <c r="L15" s="74">
        <v>0.52855399999999997</v>
      </c>
      <c r="M15" s="74">
        <v>0.51791299999999996</v>
      </c>
      <c r="N15" s="74">
        <v>0.50629900000000005</v>
      </c>
      <c r="O15" s="74">
        <v>0.49366700000000002</v>
      </c>
      <c r="P15" s="74">
        <v>0.47997299999999998</v>
      </c>
      <c r="Q15" s="74">
        <v>0.46518199999999998</v>
      </c>
      <c r="R15" s="74">
        <v>0.44926199999999999</v>
      </c>
      <c r="S15" s="74">
        <v>0.43219400000000002</v>
      </c>
      <c r="T15" s="78">
        <v>0.41397099999999998</v>
      </c>
    </row>
    <row r="16" spans="2:20" x14ac:dyDescent="0.3">
      <c r="B16" s="66">
        <f t="shared" si="1"/>
        <v>6.5</v>
      </c>
      <c r="C16" s="73">
        <v>0.57414399999999999</v>
      </c>
      <c r="D16" s="74">
        <v>0.56518999999999997</v>
      </c>
      <c r="E16" s="74">
        <v>0.56047000000000002</v>
      </c>
      <c r="F16" s="90">
        <v>0.55025199999999996</v>
      </c>
      <c r="G16" s="74">
        <v>0.54430000000000001</v>
      </c>
      <c r="H16" s="74">
        <v>0.53769800000000001</v>
      </c>
      <c r="I16" s="74">
        <v>0.530385</v>
      </c>
      <c r="J16" s="74">
        <v>0.52230500000000002</v>
      </c>
      <c r="K16" s="74">
        <v>0.51340300000000005</v>
      </c>
      <c r="L16" s="74">
        <v>0.50362799999999996</v>
      </c>
      <c r="M16" s="74">
        <v>0.49293300000000001</v>
      </c>
      <c r="N16" s="74">
        <v>0.481271</v>
      </c>
      <c r="O16" s="74">
        <v>0.46860000000000002</v>
      </c>
      <c r="P16" s="74">
        <v>0.45488299999999998</v>
      </c>
      <c r="Q16" s="74">
        <v>0.44008799999999998</v>
      </c>
      <c r="R16" s="74">
        <v>0.42419400000000002</v>
      </c>
      <c r="S16" s="74">
        <v>0.40718599999999999</v>
      </c>
      <c r="T16" s="78">
        <v>0.389069</v>
      </c>
    </row>
    <row r="17" spans="2:20" x14ac:dyDescent="0.3">
      <c r="B17" s="66">
        <f t="shared" si="1"/>
        <v>7</v>
      </c>
      <c r="C17" s="73">
        <v>0.55110199999999998</v>
      </c>
      <c r="D17" s="74">
        <v>0.54209700000000005</v>
      </c>
      <c r="E17" s="74">
        <v>0.53703100000000004</v>
      </c>
      <c r="F17" s="90">
        <v>0.52671800000000002</v>
      </c>
      <c r="G17" s="74">
        <v>0.52072399999999996</v>
      </c>
      <c r="H17" s="74">
        <v>0.51408299999999996</v>
      </c>
      <c r="I17" s="74">
        <v>0.50673400000000002</v>
      </c>
      <c r="J17" s="74">
        <v>0.49861800000000001</v>
      </c>
      <c r="K17" s="74">
        <v>0.48968200000000001</v>
      </c>
      <c r="L17" s="74">
        <v>0.479877</v>
      </c>
      <c r="M17" s="74">
        <v>0.46915699999999999</v>
      </c>
      <c r="N17" s="74">
        <v>0.45747900000000002</v>
      </c>
      <c r="O17" s="74">
        <v>0.44480599999999998</v>
      </c>
      <c r="P17" s="74">
        <v>0.43110399999999999</v>
      </c>
      <c r="Q17" s="74">
        <v>0.416348</v>
      </c>
      <c r="R17" s="74">
        <v>0.40052399999999999</v>
      </c>
      <c r="S17" s="74">
        <v>0.38362600000000002</v>
      </c>
      <c r="T17" s="78">
        <v>0.36566599999999999</v>
      </c>
    </row>
    <row r="18" spans="2:20" x14ac:dyDescent="0.3">
      <c r="B18" s="66">
        <f t="shared" si="1"/>
        <v>7.5</v>
      </c>
      <c r="C18" s="73">
        <v>0.52917700000000001</v>
      </c>
      <c r="D18" s="74">
        <v>0.52014800000000005</v>
      </c>
      <c r="E18" s="74">
        <v>0.51508900000000002</v>
      </c>
      <c r="F18" s="90">
        <v>0.50444999999999995</v>
      </c>
      <c r="G18" s="74">
        <v>0.49845200000000001</v>
      </c>
      <c r="H18" s="74">
        <v>0.49181599999999998</v>
      </c>
      <c r="I18" s="74">
        <v>0.48447899999999999</v>
      </c>
      <c r="J18" s="74">
        <v>0.476383</v>
      </c>
      <c r="K18" s="74">
        <v>0.467474</v>
      </c>
      <c r="L18" s="74">
        <v>0.457706</v>
      </c>
      <c r="M18" s="74">
        <v>0.44703199999999998</v>
      </c>
      <c r="N18" s="74">
        <v>0.43541400000000002</v>
      </c>
      <c r="O18" s="74">
        <v>0.422817</v>
      </c>
      <c r="P18" s="74">
        <v>0.40921400000000002</v>
      </c>
      <c r="Q18" s="74">
        <v>0.39458399999999999</v>
      </c>
      <c r="R18" s="74">
        <v>0.37891799999999998</v>
      </c>
      <c r="S18" s="74">
        <v>0.36221900000000001</v>
      </c>
      <c r="T18" s="78">
        <v>0.34450700000000001</v>
      </c>
    </row>
    <row r="19" spans="2:20" x14ac:dyDescent="0.3">
      <c r="B19" s="66">
        <f t="shared" si="1"/>
        <v>8</v>
      </c>
      <c r="C19" s="73">
        <v>0.50812400000000002</v>
      </c>
      <c r="D19" s="74">
        <v>0.49908799999999998</v>
      </c>
      <c r="E19" s="74">
        <v>0.49404300000000001</v>
      </c>
      <c r="F19" s="90">
        <v>0.483124</v>
      </c>
      <c r="G19" s="74">
        <v>0.47713299999999997</v>
      </c>
      <c r="H19" s="74">
        <v>0.47051300000000001</v>
      </c>
      <c r="I19" s="74">
        <v>0.463202</v>
      </c>
      <c r="J19" s="74">
        <v>0.45513900000000002</v>
      </c>
      <c r="K19" s="74">
        <v>0.446274</v>
      </c>
      <c r="L19" s="74">
        <v>0.436558</v>
      </c>
      <c r="M19" s="74">
        <v>0.42595</v>
      </c>
      <c r="N19" s="74">
        <v>0.41441299999999998</v>
      </c>
      <c r="O19" s="74">
        <v>0.401916</v>
      </c>
      <c r="P19" s="74">
        <v>0.38843499999999997</v>
      </c>
      <c r="Q19" s="74">
        <v>0.37395699999999998</v>
      </c>
      <c r="R19" s="74">
        <v>0.35847800000000002</v>
      </c>
      <c r="S19" s="74">
        <v>0.34200700000000001</v>
      </c>
      <c r="T19" s="78">
        <v>0.324573</v>
      </c>
    </row>
    <row r="20" spans="2:20" x14ac:dyDescent="0.3">
      <c r="B20" s="66">
        <f t="shared" si="1"/>
        <v>8.5</v>
      </c>
      <c r="C20" s="73">
        <v>0.48808200000000002</v>
      </c>
      <c r="D20" s="74">
        <v>0.47905799999999998</v>
      </c>
      <c r="E20" s="74">
        <v>0.47404000000000002</v>
      </c>
      <c r="F20" s="90">
        <v>0.46291900000000002</v>
      </c>
      <c r="G20" s="74">
        <v>0.45696199999999998</v>
      </c>
      <c r="H20" s="74">
        <v>0.45038899999999998</v>
      </c>
      <c r="I20" s="74">
        <v>0.44313900000000001</v>
      </c>
      <c r="J20" s="74">
        <v>0.43515100000000001</v>
      </c>
      <c r="K20" s="74">
        <v>0.426373</v>
      </c>
      <c r="L20" s="74">
        <v>0.41676000000000002</v>
      </c>
      <c r="M20" s="74">
        <v>0.40627000000000002</v>
      </c>
      <c r="N20" s="74">
        <v>0.39486900000000003</v>
      </c>
      <c r="O20" s="74">
        <v>0.38252999999999998</v>
      </c>
      <c r="P20" s="74">
        <v>0.36923299999999998</v>
      </c>
      <c r="Q20" s="74">
        <v>0.35496800000000001</v>
      </c>
      <c r="R20" s="74">
        <v>0.33973799999999998</v>
      </c>
      <c r="S20" s="74">
        <v>0.32355800000000001</v>
      </c>
      <c r="T20" s="78">
        <v>0.30646200000000001</v>
      </c>
    </row>
    <row r="21" spans="2:20" x14ac:dyDescent="0.3">
      <c r="B21" s="66">
        <f t="shared" si="1"/>
        <v>9</v>
      </c>
      <c r="C21" s="73">
        <v>0.46883000000000002</v>
      </c>
      <c r="D21" s="74">
        <v>0.45983200000000002</v>
      </c>
      <c r="E21" s="74">
        <v>0.45484599999999997</v>
      </c>
      <c r="F21" s="90">
        <v>0.44355899999999998</v>
      </c>
      <c r="G21" s="74">
        <v>0.437643</v>
      </c>
      <c r="H21" s="74">
        <v>0.43112600000000001</v>
      </c>
      <c r="I21" s="74">
        <v>0.42394399999999999</v>
      </c>
      <c r="J21" s="74">
        <v>0.41604000000000002</v>
      </c>
      <c r="K21" s="74">
        <v>0.40736</v>
      </c>
      <c r="L21" s="74">
        <v>0.39785900000000002</v>
      </c>
      <c r="M21" s="74">
        <v>0.38749899999999998</v>
      </c>
      <c r="N21" s="74">
        <v>0.37624800000000003</v>
      </c>
      <c r="O21" s="74">
        <v>0.36408000000000001</v>
      </c>
      <c r="P21" s="74">
        <v>0.35098099999999999</v>
      </c>
      <c r="Q21" s="74">
        <v>0.33694400000000002</v>
      </c>
      <c r="R21" s="74">
        <v>0.32197799999999999</v>
      </c>
      <c r="S21" s="74">
        <v>0.30610399999999999</v>
      </c>
      <c r="T21" s="78">
        <v>0.28936200000000001</v>
      </c>
    </row>
    <row r="22" spans="2:20" x14ac:dyDescent="0.3">
      <c r="B22" s="66">
        <f t="shared" si="1"/>
        <v>9.5</v>
      </c>
      <c r="C22" s="73">
        <v>0.45049499999999998</v>
      </c>
      <c r="D22" s="74">
        <v>0.44153799999999999</v>
      </c>
      <c r="E22" s="74">
        <v>0.43659199999999998</v>
      </c>
      <c r="F22" s="90">
        <v>0.42543599999999998</v>
      </c>
      <c r="G22" s="74">
        <v>0.41933999999999999</v>
      </c>
      <c r="H22" s="74">
        <v>0.41289900000000002</v>
      </c>
      <c r="I22" s="74">
        <v>0.40581200000000001</v>
      </c>
      <c r="J22" s="74">
        <v>0.39801900000000001</v>
      </c>
      <c r="K22" s="74">
        <v>0.38946999999999998</v>
      </c>
      <c r="L22" s="74">
        <v>0.38011800000000001</v>
      </c>
      <c r="M22" s="74">
        <v>0.36992599999999998</v>
      </c>
      <c r="N22" s="74">
        <v>0.35886400000000002</v>
      </c>
      <c r="O22" s="74">
        <v>0.34691</v>
      </c>
      <c r="P22" s="74">
        <v>0.33405200000000002</v>
      </c>
      <c r="Q22" s="74">
        <v>0.32028800000000002</v>
      </c>
      <c r="R22" s="74">
        <v>0.30562899999999998</v>
      </c>
      <c r="S22" s="74">
        <v>0.290103</v>
      </c>
      <c r="T22" s="78">
        <v>0.273752</v>
      </c>
    </row>
    <row r="23" spans="2:20" x14ac:dyDescent="0.3">
      <c r="B23" s="66">
        <f t="shared" si="1"/>
        <v>10</v>
      </c>
      <c r="C23" s="73">
        <v>0.43287700000000001</v>
      </c>
      <c r="D23" s="74">
        <v>0.42397099999999999</v>
      </c>
      <c r="E23" s="74">
        <v>0.41907</v>
      </c>
      <c r="F23" s="90">
        <v>0.40805399999999997</v>
      </c>
      <c r="G23" s="74">
        <v>0.40180300000000002</v>
      </c>
      <c r="H23" s="74">
        <v>0.39544299999999999</v>
      </c>
      <c r="I23" s="74">
        <v>0.38845499999999999</v>
      </c>
      <c r="J23" s="74">
        <v>0.38077899999999998</v>
      </c>
      <c r="K23" s="74">
        <v>0.372365</v>
      </c>
      <c r="L23" s="74">
        <v>0.36316700000000002</v>
      </c>
      <c r="M23" s="74">
        <v>0.35314899999999999</v>
      </c>
      <c r="N23" s="74">
        <v>0.342283</v>
      </c>
      <c r="O23" s="74">
        <v>0.33055000000000001</v>
      </c>
      <c r="P23" s="74">
        <v>0.31794</v>
      </c>
      <c r="Q23" s="74">
        <v>0.30445499999999998</v>
      </c>
      <c r="R23" s="74">
        <v>0.29011100000000001</v>
      </c>
      <c r="S23" s="74">
        <v>0.27493800000000002</v>
      </c>
      <c r="T23" s="78">
        <v>0.25898500000000002</v>
      </c>
    </row>
    <row r="24" spans="2:20" x14ac:dyDescent="0.3">
      <c r="B24" s="67">
        <f t="shared" si="1"/>
        <v>10.5</v>
      </c>
      <c r="C24" s="76">
        <v>0.41609000000000002</v>
      </c>
      <c r="D24" s="77">
        <v>0.40724900000000003</v>
      </c>
      <c r="E24" s="77">
        <v>0.40239799999999998</v>
      </c>
      <c r="F24" s="90">
        <v>0.39153199999999999</v>
      </c>
      <c r="G24" s="74">
        <v>0.38538600000000001</v>
      </c>
      <c r="H24" s="74">
        <v>0.37890600000000002</v>
      </c>
      <c r="I24" s="74">
        <v>0.372033</v>
      </c>
      <c r="J24" s="74">
        <v>0.36449300000000001</v>
      </c>
      <c r="K24" s="74">
        <v>0.356236</v>
      </c>
      <c r="L24" s="74">
        <v>0.347217</v>
      </c>
      <c r="M24" s="74">
        <v>0.33740100000000001</v>
      </c>
      <c r="N24" s="74">
        <v>0.32675999999999999</v>
      </c>
      <c r="O24" s="74">
        <v>0.315278</v>
      </c>
      <c r="P24" s="74">
        <v>0.30294599999999999</v>
      </c>
      <c r="Q24" s="74">
        <v>0.28977000000000003</v>
      </c>
      <c r="R24" s="74">
        <v>0.27576899999999999</v>
      </c>
      <c r="S24" s="74">
        <v>0.26097700000000001</v>
      </c>
      <c r="T24" s="78">
        <v>0.245447</v>
      </c>
    </row>
    <row r="25" spans="2:20" x14ac:dyDescent="0.3">
      <c r="B25" s="67">
        <f t="shared" si="1"/>
        <v>11</v>
      </c>
      <c r="C25" s="76">
        <v>0.399953</v>
      </c>
      <c r="D25" s="77">
        <v>0.39118599999999998</v>
      </c>
      <c r="E25" s="77">
        <v>0.38638800000000001</v>
      </c>
      <c r="F25" s="90">
        <v>0.37567899999999999</v>
      </c>
      <c r="G25" s="74">
        <v>0.36964000000000002</v>
      </c>
      <c r="H25" s="74">
        <v>0.36305999999999999</v>
      </c>
      <c r="I25" s="74">
        <v>0.35630400000000001</v>
      </c>
      <c r="J25" s="74">
        <v>0.34890399999999999</v>
      </c>
      <c r="K25" s="74">
        <v>0.340806</v>
      </c>
      <c r="L25" s="74">
        <v>0.33196799999999999</v>
      </c>
      <c r="M25" s="74">
        <v>0.32235599999999998</v>
      </c>
      <c r="N25" s="74">
        <v>0.311942</v>
      </c>
      <c r="O25" s="74">
        <v>0.30071100000000001</v>
      </c>
      <c r="P25" s="74">
        <v>0.288659</v>
      </c>
      <c r="Q25" s="74">
        <v>0.27579399999999998</v>
      </c>
      <c r="R25" s="74">
        <v>0.26213700000000001</v>
      </c>
      <c r="S25" s="74">
        <v>0.247726</v>
      </c>
      <c r="T25" s="78">
        <v>0.23261599999999999</v>
      </c>
    </row>
    <row r="26" spans="2:20" x14ac:dyDescent="0.3">
      <c r="B26" s="66">
        <f t="shared" si="1"/>
        <v>11.5</v>
      </c>
      <c r="C26" s="73">
        <v>0.38456899999999999</v>
      </c>
      <c r="D26" s="74">
        <v>0.37588700000000003</v>
      </c>
      <c r="E26" s="74">
        <v>0.37114799999999998</v>
      </c>
      <c r="F26" s="81">
        <v>0.36060199999999998</v>
      </c>
      <c r="G26" s="77">
        <v>0.35467399999999999</v>
      </c>
      <c r="H26" s="77">
        <v>0.34822599999999998</v>
      </c>
      <c r="I26" s="77">
        <v>0.34140399999999999</v>
      </c>
      <c r="J26" s="77">
        <v>0.33415299999999998</v>
      </c>
      <c r="K26" s="77">
        <v>0.32623000000000002</v>
      </c>
      <c r="L26" s="79">
        <v>0.31758900000000001</v>
      </c>
      <c r="M26" s="74">
        <v>0.30819800000000003</v>
      </c>
      <c r="N26" s="74">
        <v>0.29803099999999999</v>
      </c>
      <c r="O26" s="74">
        <v>0.28707300000000002</v>
      </c>
      <c r="P26" s="74">
        <v>0.27532200000000001</v>
      </c>
      <c r="Q26" s="74">
        <v>0.26278699999999999</v>
      </c>
      <c r="R26" s="74">
        <v>0.24949299999999999</v>
      </c>
      <c r="S26" s="74">
        <v>0.23547999999999999</v>
      </c>
      <c r="T26" s="78">
        <v>0.220805</v>
      </c>
    </row>
    <row r="27" spans="2:20" x14ac:dyDescent="0.3">
      <c r="B27" s="66">
        <f t="shared" si="1"/>
        <v>12</v>
      </c>
      <c r="C27" s="73">
        <v>0.36977599999999999</v>
      </c>
      <c r="D27" s="74">
        <v>0.36118699999999998</v>
      </c>
      <c r="E27" s="74">
        <v>0.35650900000000002</v>
      </c>
      <c r="F27" s="81">
        <v>0.34612999999999999</v>
      </c>
      <c r="G27" s="77">
        <v>0.34031299999999998</v>
      </c>
      <c r="H27" s="77">
        <v>0.33399800000000002</v>
      </c>
      <c r="I27" s="77">
        <v>0.32712599999999997</v>
      </c>
      <c r="J27" s="77">
        <v>0.32002599999999998</v>
      </c>
      <c r="K27" s="77">
        <v>0.31227700000000003</v>
      </c>
      <c r="L27" s="77">
        <v>0.30383300000000002</v>
      </c>
      <c r="M27" s="74">
        <v>0.29466300000000001</v>
      </c>
      <c r="N27" s="74">
        <v>0.28474100000000002</v>
      </c>
      <c r="O27" s="74">
        <v>0.27405400000000002</v>
      </c>
      <c r="P27" s="74">
        <v>0.262602</v>
      </c>
      <c r="Q27" s="74">
        <v>0.25039499999999998</v>
      </c>
      <c r="R27" s="74">
        <v>0.23746</v>
      </c>
      <c r="S27" s="74">
        <v>0.22383900000000001</v>
      </c>
      <c r="T27" s="78">
        <v>0.209593</v>
      </c>
    </row>
    <row r="28" spans="2:20" x14ac:dyDescent="0.3">
      <c r="B28" s="66">
        <f t="shared" si="1"/>
        <v>12.5</v>
      </c>
      <c r="C28" s="73">
        <v>0.35566199999999998</v>
      </c>
      <c r="D28" s="74">
        <v>0.34717999999999999</v>
      </c>
      <c r="E28" s="74">
        <v>0.34256599999999998</v>
      </c>
      <c r="F28" s="81">
        <v>0.33235900000000002</v>
      </c>
      <c r="G28" s="77">
        <v>0.326656</v>
      </c>
      <c r="H28" s="77">
        <v>0.32047500000000001</v>
      </c>
      <c r="I28" s="77">
        <v>0.31375999999999998</v>
      </c>
      <c r="J28" s="77">
        <v>0.306643</v>
      </c>
      <c r="K28" s="77">
        <v>0.29907499999999998</v>
      </c>
      <c r="L28" s="77">
        <v>0.29083799999999999</v>
      </c>
      <c r="M28" s="74">
        <v>0.28189999999999998</v>
      </c>
      <c r="N28" s="74">
        <v>0.27223599999999998</v>
      </c>
      <c r="O28" s="74">
        <v>0.26183299999999998</v>
      </c>
      <c r="P28" s="74">
        <v>0.25069200000000003</v>
      </c>
      <c r="Q28" s="74">
        <v>0.23882600000000001</v>
      </c>
      <c r="R28" s="74">
        <v>0.22626099999999999</v>
      </c>
      <c r="S28" s="74">
        <v>0.21304300000000001</v>
      </c>
      <c r="T28" s="78">
        <v>0.19923199999999999</v>
      </c>
    </row>
    <row r="29" spans="2:20" x14ac:dyDescent="0.3">
      <c r="B29" s="66">
        <f t="shared" si="1"/>
        <v>13</v>
      </c>
      <c r="C29" s="73">
        <v>0.34208699999999997</v>
      </c>
      <c r="D29" s="74">
        <v>0.33371600000000001</v>
      </c>
      <c r="E29" s="74">
        <v>0.32916899999999999</v>
      </c>
      <c r="F29" s="81">
        <v>0.319137</v>
      </c>
      <c r="G29" s="77">
        <v>0.31354599999999999</v>
      </c>
      <c r="H29" s="77">
        <v>0.30749900000000002</v>
      </c>
      <c r="I29" s="77">
        <v>0.30093999999999999</v>
      </c>
      <c r="J29" s="77">
        <v>0.293819</v>
      </c>
      <c r="K29" s="77">
        <v>0.28643099999999999</v>
      </c>
      <c r="L29" s="77">
        <v>0.27839900000000001</v>
      </c>
      <c r="M29" s="74">
        <v>0.26968999999999999</v>
      </c>
      <c r="N29" s="74">
        <v>0.26028000000000001</v>
      </c>
      <c r="O29" s="74">
        <v>0.25015700000000002</v>
      </c>
      <c r="P29" s="74">
        <v>0.23932300000000001</v>
      </c>
      <c r="Q29" s="74">
        <v>0.22779099999999999</v>
      </c>
      <c r="R29" s="74">
        <v>0.215591</v>
      </c>
      <c r="S29" s="74">
        <v>0.202767</v>
      </c>
      <c r="T29" s="78">
        <v>0.189383</v>
      </c>
    </row>
    <row r="30" spans="2:20" x14ac:dyDescent="0.3">
      <c r="B30" s="66">
        <f t="shared" si="1"/>
        <v>13.5</v>
      </c>
      <c r="C30" s="73">
        <v>0.32912599999999997</v>
      </c>
      <c r="D30" s="74">
        <v>0.32087900000000003</v>
      </c>
      <c r="E30" s="74">
        <v>0.31640400000000002</v>
      </c>
      <c r="F30" s="81">
        <v>0.30654900000000002</v>
      </c>
      <c r="G30" s="77">
        <v>0.30107099999999998</v>
      </c>
      <c r="H30" s="77">
        <v>0.29515799999999998</v>
      </c>
      <c r="I30" s="77">
        <v>0.28875600000000001</v>
      </c>
      <c r="J30" s="77">
        <v>0.28181400000000001</v>
      </c>
      <c r="K30" s="77">
        <v>0.27445199999999997</v>
      </c>
      <c r="L30" s="77">
        <v>0.266629</v>
      </c>
      <c r="M30" s="74">
        <v>0.25815500000000002</v>
      </c>
      <c r="N30" s="74">
        <v>0.24900600000000001</v>
      </c>
      <c r="O30" s="74">
        <v>0.23917099999999999</v>
      </c>
      <c r="P30" s="74">
        <v>0.22865099999999999</v>
      </c>
      <c r="Q30" s="74">
        <v>0.21746099999999999</v>
      </c>
      <c r="R30" s="74">
        <v>0.20563000000000001</v>
      </c>
      <c r="S30" s="74">
        <v>0.19320499999999999</v>
      </c>
      <c r="T30" s="78">
        <v>0.18024899999999999</v>
      </c>
    </row>
    <row r="31" spans="2:20" x14ac:dyDescent="0.3">
      <c r="B31" s="66">
        <f t="shared" si="1"/>
        <v>14</v>
      </c>
      <c r="C31" s="73">
        <v>0.31665500000000002</v>
      </c>
      <c r="D31" s="74">
        <v>0.30853599999999998</v>
      </c>
      <c r="E31" s="74">
        <v>0.30413299999999999</v>
      </c>
      <c r="F31" s="81">
        <v>0.294458</v>
      </c>
      <c r="G31" s="77">
        <v>0.28909299999999999</v>
      </c>
      <c r="H31" s="77">
        <v>0.28331200000000001</v>
      </c>
      <c r="I31" s="77">
        <v>0.27706399999999998</v>
      </c>
      <c r="J31" s="77">
        <v>0.27029900000000001</v>
      </c>
      <c r="K31" s="77">
        <v>0.26297399999999999</v>
      </c>
      <c r="L31" s="77">
        <v>0.255357</v>
      </c>
      <c r="M31" s="74">
        <v>0.247113</v>
      </c>
      <c r="N31" s="74">
        <v>0.23821999999999999</v>
      </c>
      <c r="O31" s="74">
        <v>0.22866700000000001</v>
      </c>
      <c r="P31" s="74">
        <v>0.21845500000000001</v>
      </c>
      <c r="Q31" s="74">
        <v>0.207598</v>
      </c>
      <c r="R31" s="74">
        <v>0.196129</v>
      </c>
      <c r="S31" s="74">
        <v>0.18409300000000001</v>
      </c>
      <c r="T31" s="80">
        <v>0.17155500000000001</v>
      </c>
    </row>
    <row r="32" spans="2:20" x14ac:dyDescent="0.3">
      <c r="B32" s="66">
        <f t="shared" si="1"/>
        <v>14.5</v>
      </c>
      <c r="C32" s="73">
        <v>0.30473800000000001</v>
      </c>
      <c r="D32" s="74">
        <v>0.29676000000000002</v>
      </c>
      <c r="E32" s="74">
        <v>0.29243400000000003</v>
      </c>
      <c r="F32" s="81">
        <v>0.28294200000000003</v>
      </c>
      <c r="G32" s="77">
        <v>0.27769100000000002</v>
      </c>
      <c r="H32" s="77">
        <v>0.27204099999999998</v>
      </c>
      <c r="I32" s="77">
        <v>0.26594499999999999</v>
      </c>
      <c r="J32" s="77">
        <v>0.259355</v>
      </c>
      <c r="K32" s="77">
        <v>0.25223000000000001</v>
      </c>
      <c r="L32" s="77">
        <v>0.24467800000000001</v>
      </c>
      <c r="M32" s="74">
        <v>0.23666599999999999</v>
      </c>
      <c r="N32" s="74">
        <v>0.22803200000000001</v>
      </c>
      <c r="O32" s="74">
        <v>0.21876300000000001</v>
      </c>
      <c r="P32" s="74">
        <v>0.20886099999999999</v>
      </c>
      <c r="Q32" s="74">
        <v>0.19834099999999999</v>
      </c>
      <c r="R32" s="74">
        <v>0.18723400000000001</v>
      </c>
      <c r="S32" s="74">
        <v>0.17558799999999999</v>
      </c>
      <c r="T32" s="80">
        <v>0.163464</v>
      </c>
    </row>
    <row r="33" spans="2:20" x14ac:dyDescent="0.3">
      <c r="B33" s="66">
        <f t="shared" si="1"/>
        <v>15</v>
      </c>
      <c r="C33" s="73">
        <v>0.293269</v>
      </c>
      <c r="D33" s="74">
        <v>0.28543299999999999</v>
      </c>
      <c r="E33" s="74">
        <v>0.28118500000000002</v>
      </c>
      <c r="F33" s="81">
        <v>0.27187699999999998</v>
      </c>
      <c r="G33" s="77">
        <v>0.26673799999999998</v>
      </c>
      <c r="H33" s="77">
        <v>0.26121800000000001</v>
      </c>
      <c r="I33" s="77">
        <v>0.255272</v>
      </c>
      <c r="J33" s="77">
        <v>0.24885399999999999</v>
      </c>
      <c r="K33" s="77">
        <v>0.241924</v>
      </c>
      <c r="L33" s="77">
        <v>0.23444499999999999</v>
      </c>
      <c r="M33" s="74">
        <v>0.226661</v>
      </c>
      <c r="N33" s="74">
        <v>0.218279</v>
      </c>
      <c r="O33" s="74">
        <v>0.209287</v>
      </c>
      <c r="P33" s="74">
        <v>0.199688</v>
      </c>
      <c r="Q33" s="74">
        <v>0.189496</v>
      </c>
      <c r="R33" s="74">
        <v>0.17874300000000001</v>
      </c>
      <c r="S33" s="74">
        <v>0.16747500000000001</v>
      </c>
      <c r="T33" s="80">
        <v>0.155755</v>
      </c>
    </row>
    <row r="34" spans="2:20" x14ac:dyDescent="0.3">
      <c r="B34" s="66">
        <f t="shared" si="1"/>
        <v>15.5</v>
      </c>
      <c r="C34" s="73">
        <v>0.28229900000000002</v>
      </c>
      <c r="D34" s="74">
        <v>0.27461799999999997</v>
      </c>
      <c r="E34" s="74">
        <v>0.270453</v>
      </c>
      <c r="F34" s="81">
        <v>0.26133299999999998</v>
      </c>
      <c r="G34" s="77">
        <v>0.25630599999999998</v>
      </c>
      <c r="H34" s="77">
        <v>0.250915</v>
      </c>
      <c r="I34" s="77">
        <v>0.245116</v>
      </c>
      <c r="J34" s="77">
        <v>0.238867</v>
      </c>
      <c r="K34" s="77">
        <v>0.232129</v>
      </c>
      <c r="L34" s="77">
        <v>0.22486600000000001</v>
      </c>
      <c r="M34" s="74">
        <v>0.21718199999999999</v>
      </c>
      <c r="N34" s="74">
        <v>0.20905000000000001</v>
      </c>
      <c r="O34" s="74">
        <v>0.20033599999999999</v>
      </c>
      <c r="P34" s="74">
        <v>0.19103899999999999</v>
      </c>
      <c r="Q34" s="74">
        <v>0.181174</v>
      </c>
      <c r="R34" s="74">
        <v>0.17077200000000001</v>
      </c>
      <c r="S34" s="74">
        <v>0.15987999999999999</v>
      </c>
      <c r="T34" s="80">
        <v>0.148559</v>
      </c>
    </row>
    <row r="35" spans="2:20" x14ac:dyDescent="0.3">
      <c r="B35" s="67">
        <f t="shared" si="1"/>
        <v>16</v>
      </c>
      <c r="C35" s="76">
        <v>0.27173999999999998</v>
      </c>
      <c r="D35" s="77">
        <v>0.26421299999999998</v>
      </c>
      <c r="E35" s="77">
        <v>0.260131</v>
      </c>
      <c r="F35" s="81">
        <v>0.25119799999999998</v>
      </c>
      <c r="G35" s="77">
        <v>0.246283</v>
      </c>
      <c r="H35" s="77">
        <v>0.24101800000000001</v>
      </c>
      <c r="I35" s="77">
        <v>0.23536399999999999</v>
      </c>
      <c r="J35" s="77">
        <v>0.22928000000000001</v>
      </c>
      <c r="K35" s="77">
        <v>0.22273000000000001</v>
      </c>
      <c r="L35" s="77">
        <v>0.21567900000000001</v>
      </c>
      <c r="M35" s="77">
        <v>0.20809900000000001</v>
      </c>
      <c r="N35" s="77">
        <v>0.200213</v>
      </c>
      <c r="O35" s="79">
        <v>0.19176699999999999</v>
      </c>
      <c r="P35" s="79">
        <v>0.18276400000000001</v>
      </c>
      <c r="Q35" s="74">
        <v>0.17321700000000001</v>
      </c>
      <c r="R35" s="74">
        <v>0.163157</v>
      </c>
      <c r="S35" s="91">
        <v>0.15262899999999999</v>
      </c>
      <c r="T35" s="80">
        <v>0.14169499999999999</v>
      </c>
    </row>
    <row r="36" spans="2:20" x14ac:dyDescent="0.3">
      <c r="B36" s="67">
        <f t="shared" si="1"/>
        <v>16.5</v>
      </c>
      <c r="C36" s="76">
        <v>0.26162999999999997</v>
      </c>
      <c r="D36" s="77">
        <v>0.25426900000000002</v>
      </c>
      <c r="E36" s="77">
        <v>0.250274</v>
      </c>
      <c r="F36" s="81">
        <v>0.241535</v>
      </c>
      <c r="G36" s="77">
        <v>0.236731</v>
      </c>
      <c r="H36" s="77">
        <v>0.23159199999999999</v>
      </c>
      <c r="I36" s="77">
        <v>0.22608</v>
      </c>
      <c r="J36" s="77">
        <v>0.22015799999999999</v>
      </c>
      <c r="K36" s="77">
        <v>0.21379100000000001</v>
      </c>
      <c r="L36" s="77">
        <v>0.20694599999999999</v>
      </c>
      <c r="M36" s="77">
        <v>0.199597</v>
      </c>
      <c r="N36" s="77">
        <v>0.19184000000000001</v>
      </c>
      <c r="O36" s="79">
        <v>0.18365999999999999</v>
      </c>
      <c r="P36" s="79">
        <v>0.17494699999999999</v>
      </c>
      <c r="Q36" s="74">
        <v>0.165715</v>
      </c>
      <c r="R36" s="74">
        <v>0.15599199999999999</v>
      </c>
      <c r="S36" s="91">
        <v>0.14582300000000001</v>
      </c>
      <c r="T36" s="80">
        <v>0.135269</v>
      </c>
    </row>
    <row r="37" spans="2:20" x14ac:dyDescent="0.3">
      <c r="B37" s="66">
        <f t="shared" si="1"/>
        <v>17</v>
      </c>
      <c r="C37" s="73">
        <v>0.25189600000000001</v>
      </c>
      <c r="D37" s="74">
        <v>0.2447</v>
      </c>
      <c r="E37" s="74">
        <v>0.24079200000000001</v>
      </c>
      <c r="F37" s="81">
        <v>0.23224400000000001</v>
      </c>
      <c r="G37" s="77">
        <v>0.227551</v>
      </c>
      <c r="H37" s="77">
        <v>0.22253500000000001</v>
      </c>
      <c r="I37" s="77">
        <v>0.21716299999999999</v>
      </c>
      <c r="J37" s="77">
        <v>0.211399</v>
      </c>
      <c r="K37" s="77">
        <v>0.205211</v>
      </c>
      <c r="L37" s="77">
        <v>0.19856699999999999</v>
      </c>
      <c r="M37" s="77">
        <v>0.191441</v>
      </c>
      <c r="N37" s="77">
        <v>0.18381700000000001</v>
      </c>
      <c r="O37" s="79">
        <v>0.175895</v>
      </c>
      <c r="P37" s="79">
        <v>0.167464</v>
      </c>
      <c r="Q37" s="74">
        <v>0.15853700000000001</v>
      </c>
      <c r="R37" s="74">
        <v>0.149141</v>
      </c>
      <c r="S37" s="91">
        <v>0.13932</v>
      </c>
      <c r="T37" s="80">
        <v>0.129134</v>
      </c>
    </row>
    <row r="38" spans="2:20" x14ac:dyDescent="0.3">
      <c r="B38" s="66">
        <f t="shared" si="1"/>
        <v>17.5</v>
      </c>
      <c r="C38" s="73">
        <v>0.24256900000000001</v>
      </c>
      <c r="D38" s="74">
        <v>0.23554700000000001</v>
      </c>
      <c r="E38" s="74">
        <v>0.23172899999999999</v>
      </c>
      <c r="F38" s="81">
        <v>0.22338</v>
      </c>
      <c r="G38" s="77">
        <v>0.21879799999999999</v>
      </c>
      <c r="H38" s="77">
        <v>0.21390500000000001</v>
      </c>
      <c r="I38" s="77">
        <v>0.20866999999999999</v>
      </c>
      <c r="J38" s="77">
        <v>0.20306099999999999</v>
      </c>
      <c r="K38" s="77">
        <v>0.197047</v>
      </c>
      <c r="L38" s="77">
        <v>0.19059799999999999</v>
      </c>
      <c r="M38" s="77">
        <v>0.18368999999999999</v>
      </c>
      <c r="N38" s="77">
        <v>0.17630599999999999</v>
      </c>
      <c r="O38" s="79">
        <v>0.16853899999999999</v>
      </c>
      <c r="P38" s="79">
        <v>0.160385</v>
      </c>
      <c r="Q38" s="74">
        <v>0.151756</v>
      </c>
      <c r="R38" s="74">
        <v>0.142681</v>
      </c>
      <c r="S38" s="91">
        <v>0.13320100000000001</v>
      </c>
      <c r="T38" s="80">
        <v>0.123376</v>
      </c>
    </row>
    <row r="39" spans="2:20" x14ac:dyDescent="0.3">
      <c r="B39" s="66">
        <f t="shared" si="1"/>
        <v>18</v>
      </c>
      <c r="C39" s="73">
        <v>0.23358699999999999</v>
      </c>
      <c r="D39" s="74">
        <v>0.22673599999999999</v>
      </c>
      <c r="E39" s="74">
        <v>0.22300800000000001</v>
      </c>
      <c r="F39" s="81">
        <v>0.21485399999999999</v>
      </c>
      <c r="G39" s="77">
        <v>0.21038100000000001</v>
      </c>
      <c r="H39" s="77">
        <v>0.20560899999999999</v>
      </c>
      <c r="I39" s="77">
        <v>0.20050899999999999</v>
      </c>
      <c r="J39" s="77">
        <v>0.195052</v>
      </c>
      <c r="K39" s="77">
        <v>0.18920699999999999</v>
      </c>
      <c r="L39" s="77">
        <v>0.182948</v>
      </c>
      <c r="M39" s="77">
        <v>0.17625299999999999</v>
      </c>
      <c r="N39" s="77">
        <v>0.169103</v>
      </c>
      <c r="O39" s="79">
        <v>0.161491</v>
      </c>
      <c r="P39" s="79">
        <v>0.15360399999999999</v>
      </c>
      <c r="Q39" s="74">
        <v>0.14526500000000001</v>
      </c>
      <c r="R39" s="74">
        <v>0.13650100000000001</v>
      </c>
      <c r="S39" s="91">
        <v>0.12735099999999999</v>
      </c>
      <c r="T39" s="80">
        <v>0.11787400000000001</v>
      </c>
    </row>
    <row r="40" spans="2:20" x14ac:dyDescent="0.3">
      <c r="B40" s="66">
        <f t="shared" si="1"/>
        <v>18.5</v>
      </c>
      <c r="C40" s="73">
        <v>0.22497300000000001</v>
      </c>
      <c r="D40" s="74">
        <v>0.21829999999999999</v>
      </c>
      <c r="E40" s="74">
        <v>0.214667</v>
      </c>
      <c r="F40" s="81">
        <v>0.20671300000000001</v>
      </c>
      <c r="G40" s="77">
        <v>0.202351</v>
      </c>
      <c r="H40" s="77">
        <v>0.19769999999999999</v>
      </c>
      <c r="I40" s="77">
        <v>0.19273299999999999</v>
      </c>
      <c r="J40" s="77">
        <v>0.18742400000000001</v>
      </c>
      <c r="K40" s="77">
        <v>0.18174399999999999</v>
      </c>
      <c r="L40" s="77">
        <v>0.17566999999999999</v>
      </c>
      <c r="M40" s="77">
        <v>0.169179</v>
      </c>
      <c r="N40" s="77">
        <v>0.16225600000000001</v>
      </c>
      <c r="O40" s="79">
        <v>0.154893</v>
      </c>
      <c r="P40" s="79">
        <v>0.14718000000000001</v>
      </c>
      <c r="Q40" s="74">
        <v>0.139124</v>
      </c>
      <c r="R40" s="74">
        <v>0.130663</v>
      </c>
      <c r="S40" s="91">
        <v>0.121835</v>
      </c>
      <c r="T40" s="80">
        <v>0.11269700000000001</v>
      </c>
    </row>
    <row r="41" spans="2:20" x14ac:dyDescent="0.3">
      <c r="B41" s="66">
        <f t="shared" si="1"/>
        <v>19</v>
      </c>
      <c r="C41" s="73">
        <v>0.21667700000000001</v>
      </c>
      <c r="D41" s="74">
        <v>0.210179</v>
      </c>
      <c r="E41" s="74">
        <v>0.20663699999999999</v>
      </c>
      <c r="F41" s="81">
        <v>0.198881</v>
      </c>
      <c r="G41" s="77">
        <v>0.194628</v>
      </c>
      <c r="H41" s="77">
        <v>0.19009499999999999</v>
      </c>
      <c r="I41" s="77">
        <v>0.18525900000000001</v>
      </c>
      <c r="J41" s="77">
        <v>0.180094</v>
      </c>
      <c r="K41" s="77">
        <v>0.17457600000000001</v>
      </c>
      <c r="L41" s="77">
        <v>0.168681</v>
      </c>
      <c r="M41" s="77">
        <v>0.16238900000000001</v>
      </c>
      <c r="N41" s="77">
        <v>0.15568599999999999</v>
      </c>
      <c r="O41" s="79">
        <v>0.148564</v>
      </c>
      <c r="P41" s="79">
        <v>0.14102500000000001</v>
      </c>
      <c r="Q41" s="74">
        <v>0.133242</v>
      </c>
      <c r="R41" s="74">
        <v>0.12507399999999999</v>
      </c>
      <c r="S41" s="91">
        <v>0.11655799999999999</v>
      </c>
      <c r="T41" s="80">
        <v>0.107748</v>
      </c>
    </row>
    <row r="42" spans="2:20" x14ac:dyDescent="0.3">
      <c r="B42" s="66">
        <f t="shared" si="1"/>
        <v>19.5</v>
      </c>
      <c r="C42" s="73">
        <v>0.20871500000000001</v>
      </c>
      <c r="D42" s="74">
        <v>0.20239599999999999</v>
      </c>
      <c r="E42" s="74">
        <v>0.19894899999999999</v>
      </c>
      <c r="F42" s="81">
        <v>0.19139600000000001</v>
      </c>
      <c r="G42" s="77">
        <v>0.187254</v>
      </c>
      <c r="H42" s="77">
        <v>0.18284</v>
      </c>
      <c r="I42" s="77">
        <v>0.17813300000000001</v>
      </c>
      <c r="J42" s="77">
        <v>0.17311000000000001</v>
      </c>
      <c r="K42" s="77">
        <v>0.16774900000000001</v>
      </c>
      <c r="L42" s="77">
        <v>0.16202800000000001</v>
      </c>
      <c r="M42" s="77">
        <v>0.15592900000000001</v>
      </c>
      <c r="N42" s="77">
        <v>0.14943799999999999</v>
      </c>
      <c r="O42" s="79">
        <v>0.14254900000000001</v>
      </c>
      <c r="P42" s="79">
        <v>0.13526299999999999</v>
      </c>
      <c r="Q42" s="74">
        <v>0.12767000000000001</v>
      </c>
      <c r="R42" s="74">
        <v>0.119786</v>
      </c>
      <c r="S42" s="91">
        <v>0.11157300000000001</v>
      </c>
      <c r="T42" s="80">
        <v>0.10308100000000001</v>
      </c>
    </row>
    <row r="43" spans="2:20" x14ac:dyDescent="0.3">
      <c r="B43" s="66">
        <f t="shared" si="1"/>
        <v>20</v>
      </c>
      <c r="C43" s="73">
        <v>0.201045</v>
      </c>
      <c r="D43" s="74">
        <v>0.19490199999999999</v>
      </c>
      <c r="E43" s="74">
        <v>0.191547</v>
      </c>
      <c r="F43" s="81">
        <v>0.184193</v>
      </c>
      <c r="G43" s="77">
        <v>0.18015900000000001</v>
      </c>
      <c r="H43" s="77">
        <v>0.17586099999999999</v>
      </c>
      <c r="I43" s="77">
        <v>0.17128099999999999</v>
      </c>
      <c r="J43" s="77">
        <v>0.16639599999999999</v>
      </c>
      <c r="K43" s="77">
        <v>0.161188</v>
      </c>
      <c r="L43" s="77">
        <v>0.155637</v>
      </c>
      <c r="M43" s="77">
        <v>0.149725</v>
      </c>
      <c r="N43" s="77">
        <v>0.14344100000000001</v>
      </c>
      <c r="O43" s="79">
        <v>0.13677700000000001</v>
      </c>
      <c r="P43" s="79">
        <v>0.12973599999999999</v>
      </c>
      <c r="Q43" s="74">
        <v>0.122331</v>
      </c>
      <c r="R43" s="74">
        <v>0.114722</v>
      </c>
      <c r="S43" s="91">
        <v>0.10680099999999999</v>
      </c>
      <c r="T43" s="80">
        <v>9.8615999999999995E-2</v>
      </c>
    </row>
    <row r="44" spans="2:20" x14ac:dyDescent="0.3">
      <c r="B44" s="66">
        <f t="shared" si="1"/>
        <v>20.5</v>
      </c>
      <c r="C44" s="73">
        <v>0.19367999999999999</v>
      </c>
      <c r="D44" s="74">
        <v>0.18771399999999999</v>
      </c>
      <c r="E44" s="74">
        <v>0.18445500000000001</v>
      </c>
      <c r="F44" s="81">
        <v>0.17730299999999999</v>
      </c>
      <c r="G44" s="77">
        <v>0.173378</v>
      </c>
      <c r="H44" s="77">
        <v>0.16919799999999999</v>
      </c>
      <c r="I44" s="77">
        <v>0.164743</v>
      </c>
      <c r="J44" s="77">
        <v>0.159996</v>
      </c>
      <c r="K44" s="77">
        <v>0.15493699999999999</v>
      </c>
      <c r="L44" s="77">
        <v>0.14954999999999999</v>
      </c>
      <c r="M44" s="77">
        <v>0.14382</v>
      </c>
      <c r="N44" s="77">
        <v>0.137734</v>
      </c>
      <c r="O44" s="79">
        <v>0.13128799999999999</v>
      </c>
      <c r="P44" s="79">
        <v>0.124483</v>
      </c>
      <c r="Q44" s="74">
        <v>0.11733300000000001</v>
      </c>
      <c r="R44" s="74">
        <v>0.10992399999999999</v>
      </c>
      <c r="S44" s="74">
        <v>0.102286</v>
      </c>
      <c r="T44" s="80">
        <v>9.4397999999999996E-2</v>
      </c>
    </row>
    <row r="45" spans="2:20" x14ac:dyDescent="0.3">
      <c r="B45" s="66">
        <f t="shared" si="1"/>
        <v>21</v>
      </c>
      <c r="C45" s="73">
        <v>0.186585</v>
      </c>
      <c r="D45" s="74">
        <v>0.18079200000000001</v>
      </c>
      <c r="E45" s="74">
        <v>0.17762500000000001</v>
      </c>
      <c r="F45" s="81">
        <v>0.17067099999999999</v>
      </c>
      <c r="G45" s="77">
        <v>0.166853</v>
      </c>
      <c r="H45" s="77">
        <v>0.16278699999999999</v>
      </c>
      <c r="I45" s="77">
        <v>0.15845500000000001</v>
      </c>
      <c r="J45" s="77">
        <v>0.15384100000000001</v>
      </c>
      <c r="K45" s="77">
        <v>0.148928</v>
      </c>
      <c r="L45" s="77">
        <v>0.143701</v>
      </c>
      <c r="M45" s="77">
        <v>0.13814699999999999</v>
      </c>
      <c r="N45" s="77">
        <v>0.13225400000000001</v>
      </c>
      <c r="O45" s="79">
        <v>0.12601899999999999</v>
      </c>
      <c r="P45" s="79">
        <v>0.11944299999999999</v>
      </c>
      <c r="Q45" s="74">
        <v>0.112539</v>
      </c>
      <c r="R45" s="74">
        <v>0.105327</v>
      </c>
      <c r="S45" s="74">
        <v>9.7961000000000006E-2</v>
      </c>
      <c r="T45" s="80">
        <v>9.0360999999999997E-2</v>
      </c>
    </row>
    <row r="46" spans="2:20" x14ac:dyDescent="0.3">
      <c r="B46" s="67">
        <f t="shared" si="1"/>
        <v>21.5</v>
      </c>
      <c r="C46" s="76">
        <v>0.17976700000000001</v>
      </c>
      <c r="D46" s="77">
        <v>0.174149</v>
      </c>
      <c r="E46" s="77">
        <v>0.171074</v>
      </c>
      <c r="F46" s="81">
        <v>0.16432099999999999</v>
      </c>
      <c r="G46" s="77">
        <v>0.160612</v>
      </c>
      <c r="H46" s="77">
        <v>0.15666099999999999</v>
      </c>
      <c r="I46" s="77">
        <v>0.152451</v>
      </c>
      <c r="J46" s="77">
        <v>0.14796899999999999</v>
      </c>
      <c r="K46" s="77">
        <v>0.14319999999999999</v>
      </c>
      <c r="L46" s="77">
        <v>0.138129</v>
      </c>
      <c r="M46" s="77">
        <v>0.132744</v>
      </c>
      <c r="N46" s="77">
        <v>0.12703800000000001</v>
      </c>
      <c r="O46" s="79">
        <v>0.121005</v>
      </c>
      <c r="P46" s="79">
        <v>0.11465</v>
      </c>
      <c r="Q46" s="74">
        <v>0.10798199999999999</v>
      </c>
      <c r="R46" s="74">
        <v>0.101024</v>
      </c>
      <c r="S46" s="74">
        <v>9.3864000000000003E-2</v>
      </c>
      <c r="T46" s="80">
        <v>8.6541000000000007E-2</v>
      </c>
    </row>
    <row r="47" spans="2:20" x14ac:dyDescent="0.3">
      <c r="B47" s="67">
        <f t="shared" si="1"/>
        <v>22</v>
      </c>
      <c r="C47" s="76">
        <v>0.17319899999999999</v>
      </c>
      <c r="D47" s="77">
        <v>0.16774900000000001</v>
      </c>
      <c r="E47" s="77">
        <v>0.164766</v>
      </c>
      <c r="F47" s="81">
        <v>0.15820799999999999</v>
      </c>
      <c r="G47" s="77">
        <v>0.15460399999999999</v>
      </c>
      <c r="H47" s="77">
        <v>0.15076500000000001</v>
      </c>
      <c r="I47" s="77">
        <v>0.146675</v>
      </c>
      <c r="J47" s="77">
        <v>0.142322</v>
      </c>
      <c r="K47" s="77">
        <v>0.13769100000000001</v>
      </c>
      <c r="L47" s="77">
        <v>0.132772</v>
      </c>
      <c r="M47" s="77">
        <v>0.127553</v>
      </c>
      <c r="N47" s="77">
        <v>0.122027</v>
      </c>
      <c r="O47" s="79">
        <v>0.116191</v>
      </c>
      <c r="P47" s="79">
        <v>0.11004800000000001</v>
      </c>
      <c r="Q47" s="74">
        <v>0.10360999999999999</v>
      </c>
      <c r="R47" s="74">
        <v>9.6895999999999996E-2</v>
      </c>
      <c r="S47" s="74">
        <v>8.9939000000000005E-2</v>
      </c>
      <c r="T47" s="80">
        <v>8.2881999999999997E-2</v>
      </c>
    </row>
    <row r="48" spans="2:20" x14ac:dyDescent="0.3">
      <c r="B48" s="66">
        <f t="shared" si="1"/>
        <v>22.5</v>
      </c>
      <c r="C48" s="73">
        <v>0.16688500000000001</v>
      </c>
      <c r="D48" s="74">
        <v>0.161604</v>
      </c>
      <c r="E48" s="74">
        <v>0.15871099999999999</v>
      </c>
      <c r="F48" s="81">
        <v>0.15235000000000001</v>
      </c>
      <c r="G48" s="77">
        <v>0.14885200000000001</v>
      </c>
      <c r="H48" s="77">
        <v>0.145125</v>
      </c>
      <c r="I48" s="77">
        <v>0.141155</v>
      </c>
      <c r="J48" s="77">
        <v>0.136929</v>
      </c>
      <c r="K48" s="77">
        <v>0.132436</v>
      </c>
      <c r="L48" s="77">
        <v>0.127664</v>
      </c>
      <c r="M48" s="77">
        <v>0.12260600000000001</v>
      </c>
      <c r="N48" s="77">
        <v>0.117255</v>
      </c>
      <c r="O48" s="79">
        <v>0.111608</v>
      </c>
      <c r="P48" s="79">
        <v>0.10567</v>
      </c>
      <c r="Q48" s="74">
        <v>9.9451999999999999E-2</v>
      </c>
      <c r="R48" s="74">
        <v>9.2973E-2</v>
      </c>
      <c r="S48" s="74">
        <v>8.6263999999999993E-2</v>
      </c>
      <c r="T48" s="80">
        <v>7.9416E-2</v>
      </c>
    </row>
    <row r="49" spans="2:20" x14ac:dyDescent="0.3">
      <c r="B49" s="66">
        <f t="shared" si="1"/>
        <v>23</v>
      </c>
      <c r="C49" s="73">
        <v>0.160801</v>
      </c>
      <c r="D49" s="74">
        <v>0.15568399999999999</v>
      </c>
      <c r="E49" s="74">
        <v>0.15287899999999999</v>
      </c>
      <c r="F49" s="81">
        <v>0.14670900000000001</v>
      </c>
      <c r="G49" s="77">
        <v>0.143314</v>
      </c>
      <c r="H49" s="77">
        <v>0.13969699999999999</v>
      </c>
      <c r="I49" s="77">
        <v>0.13584299999999999</v>
      </c>
      <c r="J49" s="77">
        <v>0.131741</v>
      </c>
      <c r="K49" s="77">
        <v>0.12738099999999999</v>
      </c>
      <c r="L49" s="77">
        <v>0.122754</v>
      </c>
      <c r="M49" s="77">
        <v>0.117851</v>
      </c>
      <c r="N49" s="77">
        <v>0.11266900000000001</v>
      </c>
      <c r="O49" s="79">
        <v>0.107206</v>
      </c>
      <c r="P49" s="79">
        <v>0.101466</v>
      </c>
      <c r="Q49" s="74">
        <v>9.5460000000000003E-2</v>
      </c>
      <c r="R49" s="74">
        <v>8.9207999999999996E-2</v>
      </c>
      <c r="S49" s="74">
        <v>8.2739999999999994E-2</v>
      </c>
      <c r="T49" s="80">
        <v>7.6093999999999995E-2</v>
      </c>
    </row>
    <row r="50" spans="2:20" x14ac:dyDescent="0.3">
      <c r="B50" s="66">
        <f t="shared" si="1"/>
        <v>23.5</v>
      </c>
      <c r="C50" s="73">
        <v>0.15495100000000001</v>
      </c>
      <c r="D50" s="74">
        <v>0.14999499999999999</v>
      </c>
      <c r="E50" s="74">
        <v>0.14727799999999999</v>
      </c>
      <c r="F50" s="81">
        <v>0.14129900000000001</v>
      </c>
      <c r="G50" s="77">
        <v>0.13800799999999999</v>
      </c>
      <c r="H50" s="77">
        <v>0.13449900000000001</v>
      </c>
      <c r="I50" s="77">
        <v>0.13076099999999999</v>
      </c>
      <c r="J50" s="77">
        <v>0.12678300000000001</v>
      </c>
      <c r="K50" s="77">
        <v>0.122555</v>
      </c>
      <c r="L50" s="77">
        <v>0.11806800000000001</v>
      </c>
      <c r="M50" s="77">
        <v>0.113318</v>
      </c>
      <c r="N50" s="77">
        <v>0.10829999999999999</v>
      </c>
      <c r="O50" s="79">
        <v>0.10301299999999999</v>
      </c>
      <c r="P50" s="79">
        <v>9.7463999999999995E-2</v>
      </c>
      <c r="Q50" s="74">
        <v>9.1661999999999993E-2</v>
      </c>
      <c r="R50" s="74">
        <v>8.5627999999999996E-2</v>
      </c>
      <c r="S50" s="74">
        <v>7.9390000000000002E-2</v>
      </c>
      <c r="T50" s="80">
        <v>7.2984999999999994E-2</v>
      </c>
    </row>
    <row r="51" spans="2:20" x14ac:dyDescent="0.3">
      <c r="B51" s="66">
        <f t="shared" si="1"/>
        <v>24</v>
      </c>
      <c r="C51" s="73">
        <v>0.149313</v>
      </c>
      <c r="D51" s="74">
        <v>0.144515</v>
      </c>
      <c r="E51" s="74">
        <v>0.14188300000000001</v>
      </c>
      <c r="F51" s="81">
        <v>0.13608799999999999</v>
      </c>
      <c r="G51" s="77">
        <v>0.13289799999999999</v>
      </c>
      <c r="H51" s="77">
        <v>0.129495</v>
      </c>
      <c r="I51" s="77">
        <v>0.12587000000000001</v>
      </c>
      <c r="J51" s="77">
        <v>0.122012</v>
      </c>
      <c r="K51" s="77">
        <v>0.117911</v>
      </c>
      <c r="L51" s="77">
        <v>0.113562</v>
      </c>
      <c r="M51" s="77">
        <v>0.108959</v>
      </c>
      <c r="N51" s="77">
        <v>0.1041</v>
      </c>
      <c r="O51" s="79">
        <v>9.8985000000000004E-2</v>
      </c>
      <c r="P51" s="79">
        <v>9.3619999999999995E-2</v>
      </c>
      <c r="Q51" s="74">
        <v>8.8015999999999997E-2</v>
      </c>
      <c r="R51" s="74">
        <v>8.2192000000000001E-2</v>
      </c>
      <c r="S51" s="74">
        <v>7.6175000000000007E-2</v>
      </c>
      <c r="T51" s="80">
        <v>7.0002999999999996E-2</v>
      </c>
    </row>
    <row r="52" spans="2:20" x14ac:dyDescent="0.3">
      <c r="B52" s="66">
        <f t="shared" si="1"/>
        <v>24.5</v>
      </c>
      <c r="C52" s="103" t="s">
        <v>1235</v>
      </c>
      <c r="D52" s="74">
        <v>0.13924600000000001</v>
      </c>
      <c r="E52" s="74">
        <v>0.13669899999999999</v>
      </c>
      <c r="F52" s="81">
        <v>0.13108700000000001</v>
      </c>
      <c r="G52" s="77">
        <v>0.127997</v>
      </c>
      <c r="H52" s="77">
        <v>0.12470000000000001</v>
      </c>
      <c r="I52" s="77">
        <v>0.121187</v>
      </c>
      <c r="J52" s="77">
        <v>0.117448</v>
      </c>
      <c r="K52" s="77">
        <v>0.11347400000000001</v>
      </c>
      <c r="L52" s="77">
        <v>0.109259</v>
      </c>
      <c r="M52" s="77">
        <v>0.1048</v>
      </c>
      <c r="N52" s="77">
        <v>0.100095</v>
      </c>
      <c r="O52" s="79">
        <v>9.5145999999999994E-2</v>
      </c>
      <c r="P52" s="79">
        <v>8.9957999999999996E-2</v>
      </c>
      <c r="Q52" s="74">
        <v>8.4543999999999994E-2</v>
      </c>
      <c r="R52" s="74">
        <v>7.8922000000000006E-2</v>
      </c>
      <c r="S52" s="74">
        <v>7.3118000000000002E-2</v>
      </c>
      <c r="T52" s="80">
        <v>6.7169000000000006E-2</v>
      </c>
    </row>
    <row r="53" spans="2:20" x14ac:dyDescent="0.3">
      <c r="B53" s="66">
        <f t="shared" si="1"/>
        <v>25</v>
      </c>
      <c r="C53" s="103" t="s">
        <v>1235</v>
      </c>
      <c r="D53" s="74">
        <v>0.13417000000000001</v>
      </c>
      <c r="E53" s="74">
        <v>0.13170399999999999</v>
      </c>
      <c r="F53" s="81">
        <v>0.12626999999999999</v>
      </c>
      <c r="G53" s="77">
        <v>0.123277</v>
      </c>
      <c r="H53" s="77">
        <v>0.120083</v>
      </c>
      <c r="I53" s="77">
        <v>0.116679</v>
      </c>
      <c r="J53" s="77">
        <v>0.113054</v>
      </c>
      <c r="K53" s="77">
        <v>0.10920299999999999</v>
      </c>
      <c r="L53" s="77">
        <v>0.105119</v>
      </c>
      <c r="M53" s="77">
        <v>0.1008</v>
      </c>
      <c r="N53" s="77">
        <v>9.6244999999999997E-2</v>
      </c>
      <c r="O53" s="79">
        <v>9.1455999999999996E-2</v>
      </c>
      <c r="P53" s="79">
        <v>8.6440000000000003E-2</v>
      </c>
      <c r="Q53" s="74">
        <v>8.1209000000000003E-2</v>
      </c>
      <c r="R53" s="74">
        <v>7.5782000000000002E-2</v>
      </c>
      <c r="S53" s="74">
        <v>7.0183999999999996E-2</v>
      </c>
      <c r="T53" s="80">
        <v>6.4449000000000006E-2</v>
      </c>
    </row>
    <row r="54" spans="2:20" x14ac:dyDescent="0.3">
      <c r="B54" s="66">
        <f t="shared" si="1"/>
        <v>25.5</v>
      </c>
      <c r="C54" s="92" t="s">
        <v>1235</v>
      </c>
      <c r="D54" s="74">
        <v>0.12928899999999999</v>
      </c>
      <c r="E54" s="74">
        <v>0.12690299999999999</v>
      </c>
      <c r="F54" s="81">
        <v>0.121644</v>
      </c>
      <c r="G54" s="77">
        <v>0.11874700000000001</v>
      </c>
      <c r="H54" s="77">
        <v>0.11565499999999999</v>
      </c>
      <c r="I54" s="77">
        <v>0.112358</v>
      </c>
      <c r="J54" s="77">
        <v>0.108848</v>
      </c>
      <c r="K54" s="77">
        <v>0.105118</v>
      </c>
      <c r="L54" s="77">
        <v>0.101163</v>
      </c>
      <c r="M54" s="77">
        <v>9.6980999999999998E-2</v>
      </c>
      <c r="N54" s="77">
        <v>9.2571000000000001E-2</v>
      </c>
      <c r="O54" s="79">
        <v>8.7938000000000002E-2</v>
      </c>
      <c r="P54" s="79">
        <v>8.3087999999999995E-2</v>
      </c>
      <c r="Q54" s="74">
        <v>7.8033000000000005E-2</v>
      </c>
      <c r="R54" s="74">
        <v>7.2792999999999997E-2</v>
      </c>
      <c r="S54" s="74">
        <v>6.7391000000000006E-2</v>
      </c>
      <c r="T54" s="80">
        <v>6.1863000000000001E-2</v>
      </c>
    </row>
    <row r="55" spans="2:20" x14ac:dyDescent="0.3">
      <c r="B55" s="66">
        <f t="shared" si="1"/>
        <v>26</v>
      </c>
      <c r="C55" s="92" t="s">
        <v>1235</v>
      </c>
      <c r="D55" s="74">
        <v>0.124585</v>
      </c>
      <c r="E55" s="74">
        <v>0.122276</v>
      </c>
      <c r="F55" s="81">
        <v>0.117188</v>
      </c>
      <c r="G55" s="77">
        <v>0.114383</v>
      </c>
      <c r="H55" s="77">
        <v>0.11139</v>
      </c>
      <c r="I55" s="77">
        <v>0.108198</v>
      </c>
      <c r="J55" s="77">
        <v>0.104799</v>
      </c>
      <c r="K55" s="77">
        <v>0.101186</v>
      </c>
      <c r="L55" s="77">
        <v>9.7355999999999998E-2</v>
      </c>
      <c r="M55" s="77">
        <v>9.3306E-2</v>
      </c>
      <c r="N55" s="77">
        <v>8.9038000000000006E-2</v>
      </c>
      <c r="O55" s="79">
        <v>8.4555000000000005E-2</v>
      </c>
      <c r="P55" s="79">
        <v>7.9866000000000006E-2</v>
      </c>
      <c r="Q55" s="74">
        <v>7.4981999999999993E-2</v>
      </c>
      <c r="R55" s="74">
        <v>6.9921999999999998E-2</v>
      </c>
      <c r="S55" s="74">
        <v>6.4710000000000004E-2</v>
      </c>
      <c r="T55" s="80">
        <v>5.9380000000000002E-2</v>
      </c>
    </row>
    <row r="56" spans="2:20" x14ac:dyDescent="0.3">
      <c r="B56" s="66">
        <f t="shared" si="1"/>
        <v>26.5</v>
      </c>
      <c r="C56" s="92" t="s">
        <v>1235</v>
      </c>
      <c r="D56" s="95" t="s">
        <v>1235</v>
      </c>
      <c r="E56" s="74">
        <v>0.117828</v>
      </c>
      <c r="F56" s="81">
        <v>0.11290600000000001</v>
      </c>
      <c r="G56" s="77">
        <v>0.110193</v>
      </c>
      <c r="H56" s="77">
        <v>0.107297</v>
      </c>
      <c r="I56" s="77">
        <v>0.104208</v>
      </c>
      <c r="J56" s="77">
        <v>0.10091799999999999</v>
      </c>
      <c r="K56" s="77">
        <v>9.7421999999999995E-2</v>
      </c>
      <c r="L56" s="77">
        <v>9.3714000000000006E-2</v>
      </c>
      <c r="M56" s="77">
        <v>8.9795E-2</v>
      </c>
      <c r="N56" s="77">
        <v>8.5665000000000005E-2</v>
      </c>
      <c r="O56" s="79">
        <v>8.1327999999999998E-2</v>
      </c>
      <c r="P56" s="79">
        <v>7.6793E-2</v>
      </c>
      <c r="Q56" s="74">
        <v>7.2073999999999999E-2</v>
      </c>
      <c r="R56" s="74">
        <v>6.7186999999999997E-2</v>
      </c>
      <c r="S56" s="74">
        <v>6.2157999999999998E-2</v>
      </c>
      <c r="T56" s="80">
        <v>5.7017999999999999E-2</v>
      </c>
    </row>
    <row r="57" spans="2:20" x14ac:dyDescent="0.3">
      <c r="B57" s="67">
        <f t="shared" si="1"/>
        <v>27</v>
      </c>
      <c r="C57" s="92" t="s">
        <v>1235</v>
      </c>
      <c r="D57" s="95" t="s">
        <v>1235</v>
      </c>
      <c r="E57" s="77">
        <v>0.113541</v>
      </c>
      <c r="F57" s="81">
        <v>0.108781</v>
      </c>
      <c r="G57" s="77">
        <v>0.106156</v>
      </c>
      <c r="H57" s="77">
        <v>0.103354</v>
      </c>
      <c r="I57" s="77">
        <v>0.100365</v>
      </c>
      <c r="J57" s="77">
        <v>9.7181000000000003E-2</v>
      </c>
      <c r="K57" s="77">
        <v>9.3797000000000005E-2</v>
      </c>
      <c r="L57" s="77">
        <v>9.0208999999999998E-2</v>
      </c>
      <c r="M57" s="77">
        <v>8.6415000000000006E-2</v>
      </c>
      <c r="N57" s="77">
        <v>8.2419000000000006E-2</v>
      </c>
      <c r="O57" s="79">
        <v>7.8224000000000002E-2</v>
      </c>
      <c r="P57" s="79">
        <v>7.3839000000000002E-2</v>
      </c>
      <c r="Q57" s="74">
        <v>6.9278999999999993E-2</v>
      </c>
      <c r="R57" s="74">
        <v>6.4559000000000005E-2</v>
      </c>
      <c r="S57" s="74">
        <v>5.9706000000000002E-2</v>
      </c>
      <c r="T57" s="80">
        <v>5.4748999999999999E-2</v>
      </c>
    </row>
    <row r="58" spans="2:20" x14ac:dyDescent="0.3">
      <c r="B58" s="67">
        <f t="shared" si="1"/>
        <v>27.5</v>
      </c>
      <c r="C58" s="92" t="s">
        <v>1235</v>
      </c>
      <c r="D58" s="93" t="s">
        <v>1235</v>
      </c>
      <c r="E58" s="95" t="s">
        <v>1235</v>
      </c>
      <c r="F58" s="81">
        <v>0.10481500000000001</v>
      </c>
      <c r="G58" s="77">
        <v>0.10227700000000001</v>
      </c>
      <c r="H58" s="77">
        <v>9.9568000000000004E-2</v>
      </c>
      <c r="I58" s="77">
        <v>9.6676999999999999E-2</v>
      </c>
      <c r="J58" s="77">
        <v>9.3598000000000001E-2</v>
      </c>
      <c r="K58" s="77">
        <v>9.0324000000000002E-2</v>
      </c>
      <c r="L58" s="77">
        <v>8.6853E-2</v>
      </c>
      <c r="M58" s="77">
        <v>8.3183000000000007E-2</v>
      </c>
      <c r="N58" s="77">
        <v>7.9316999999999999E-2</v>
      </c>
      <c r="O58" s="79">
        <v>7.5259999999999994E-2</v>
      </c>
      <c r="P58" s="79">
        <v>7.1021000000000001E-2</v>
      </c>
      <c r="Q58" s="74">
        <v>6.6614000000000007E-2</v>
      </c>
      <c r="R58" s="74">
        <v>6.2056E-2</v>
      </c>
      <c r="S58" s="74">
        <v>5.7370999999999998E-2</v>
      </c>
      <c r="T58" s="80">
        <v>5.2589999999999998E-2</v>
      </c>
    </row>
    <row r="59" spans="2:20" x14ac:dyDescent="0.3">
      <c r="B59" s="66">
        <f t="shared" si="1"/>
        <v>28</v>
      </c>
      <c r="C59" s="92" t="s">
        <v>1235</v>
      </c>
      <c r="D59" s="93" t="s">
        <v>1235</v>
      </c>
      <c r="E59" s="95" t="s">
        <v>1235</v>
      </c>
      <c r="F59" s="81">
        <v>0.100994</v>
      </c>
      <c r="G59" s="77">
        <v>9.8540000000000003E-2</v>
      </c>
      <c r="H59" s="77">
        <v>9.5920000000000005E-2</v>
      </c>
      <c r="I59" s="77">
        <v>9.3123999999999998E-2</v>
      </c>
      <c r="J59" s="77">
        <v>9.0146000000000004E-2</v>
      </c>
      <c r="K59" s="77">
        <v>8.6979000000000001E-2</v>
      </c>
      <c r="L59" s="77">
        <v>8.3621000000000001E-2</v>
      </c>
      <c r="M59" s="77">
        <v>8.0071000000000003E-2</v>
      </c>
      <c r="N59" s="77">
        <v>7.6331999999999997E-2</v>
      </c>
      <c r="O59" s="79">
        <v>7.2408E-2</v>
      </c>
      <c r="P59" s="79">
        <v>6.8309999999999996E-2</v>
      </c>
      <c r="Q59" s="74">
        <v>6.4050999999999997E-2</v>
      </c>
      <c r="R59" s="74">
        <v>5.9649000000000001E-2</v>
      </c>
      <c r="S59" s="74">
        <v>5.5127000000000002E-2</v>
      </c>
      <c r="T59" s="80">
        <v>5.0514999999999997E-2</v>
      </c>
    </row>
    <row r="60" spans="2:20" x14ac:dyDescent="0.3">
      <c r="B60" s="66">
        <f t="shared" si="1"/>
        <v>28.5</v>
      </c>
      <c r="C60" s="92" t="s">
        <v>1235</v>
      </c>
      <c r="D60" s="93" t="s">
        <v>1235</v>
      </c>
      <c r="E60" s="93" t="s">
        <v>1235</v>
      </c>
      <c r="F60" s="81">
        <v>9.7320000000000004E-2</v>
      </c>
      <c r="G60" s="77">
        <v>9.4948000000000005E-2</v>
      </c>
      <c r="H60" s="77">
        <v>9.2414999999999997E-2</v>
      </c>
      <c r="I60" s="77">
        <v>8.9713000000000001E-2</v>
      </c>
      <c r="J60" s="77">
        <v>8.6832999999999994E-2</v>
      </c>
      <c r="K60" s="77">
        <v>8.3771999999999999E-2</v>
      </c>
      <c r="L60" s="77">
        <v>8.0524999999999999E-2</v>
      </c>
      <c r="M60" s="77">
        <v>7.7091999999999994E-2</v>
      </c>
      <c r="N60" s="77">
        <v>7.3477000000000001E-2</v>
      </c>
      <c r="O60" s="79">
        <v>6.9682999999999995E-2</v>
      </c>
      <c r="P60" s="79">
        <v>6.5722000000000003E-2</v>
      </c>
      <c r="Q60" s="74">
        <v>6.1607000000000002E-2</v>
      </c>
      <c r="R60" s="74">
        <v>5.7355000000000003E-2</v>
      </c>
      <c r="S60" s="74">
        <v>5.2989000000000001E-2</v>
      </c>
      <c r="T60" s="80">
        <v>4.854E-2</v>
      </c>
    </row>
    <row r="61" spans="2:20" x14ac:dyDescent="0.3">
      <c r="B61" s="66">
        <f t="shared" si="1"/>
        <v>29</v>
      </c>
      <c r="C61" s="92" t="s">
        <v>1235</v>
      </c>
      <c r="D61" s="93" t="s">
        <v>1235</v>
      </c>
      <c r="E61" s="93" t="s">
        <v>1235</v>
      </c>
      <c r="F61" s="81">
        <v>9.3779000000000001E-2</v>
      </c>
      <c r="G61" s="77">
        <v>9.1485999999999998E-2</v>
      </c>
      <c r="H61" s="77">
        <v>8.9038000000000006E-2</v>
      </c>
      <c r="I61" s="77">
        <v>8.6426000000000003E-2</v>
      </c>
      <c r="J61" s="77">
        <v>8.3642999999999995E-2</v>
      </c>
      <c r="K61" s="77">
        <v>8.0683000000000005E-2</v>
      </c>
      <c r="L61" s="77">
        <v>7.7543000000000001E-2</v>
      </c>
      <c r="M61" s="77">
        <v>7.4223999999999998E-2</v>
      </c>
      <c r="N61" s="77">
        <v>7.0727999999999999E-2</v>
      </c>
      <c r="O61" s="79">
        <v>6.7060999999999996E-2</v>
      </c>
      <c r="P61" s="79">
        <v>6.3231999999999997E-2</v>
      </c>
      <c r="Q61" s="74">
        <v>5.9255000000000002E-2</v>
      </c>
      <c r="R61" s="74">
        <v>5.5148000000000003E-2</v>
      </c>
      <c r="S61" s="91">
        <v>5.0934E-2</v>
      </c>
      <c r="T61" s="80">
        <v>4.6641000000000002E-2</v>
      </c>
    </row>
    <row r="62" spans="2:20" x14ac:dyDescent="0.3">
      <c r="B62" s="66">
        <f t="shared" si="1"/>
        <v>29.5</v>
      </c>
      <c r="C62" s="92" t="s">
        <v>1235</v>
      </c>
      <c r="D62" s="93" t="s">
        <v>1235</v>
      </c>
      <c r="E62" s="93" t="s">
        <v>1235</v>
      </c>
      <c r="F62" s="94" t="s">
        <v>1235</v>
      </c>
      <c r="G62" s="77">
        <v>8.8158E-2</v>
      </c>
      <c r="H62" s="77">
        <v>8.5791999999999993E-2</v>
      </c>
      <c r="I62" s="77">
        <v>8.3267999999999995E-2</v>
      </c>
      <c r="J62" s="77">
        <v>8.0577999999999997E-2</v>
      </c>
      <c r="K62" s="77">
        <v>7.7717999999999995E-2</v>
      </c>
      <c r="L62" s="77">
        <v>7.4684E-2</v>
      </c>
      <c r="M62" s="77">
        <v>7.1475999999999998E-2</v>
      </c>
      <c r="N62" s="77">
        <v>6.8097000000000005E-2</v>
      </c>
      <c r="O62" s="79">
        <v>6.4551999999999998E-2</v>
      </c>
      <c r="P62" s="79">
        <v>6.0852000000000003E-2</v>
      </c>
      <c r="Q62" s="74">
        <v>5.7009999999999998E-2</v>
      </c>
      <c r="R62" s="74">
        <v>5.3043E-2</v>
      </c>
      <c r="S62" s="91">
        <v>4.8974999999999998E-2</v>
      </c>
      <c r="T62" s="80">
        <v>4.4832999999999998E-2</v>
      </c>
    </row>
    <row r="63" spans="2:20" x14ac:dyDescent="0.3">
      <c r="B63" s="66">
        <f t="shared" si="1"/>
        <v>30</v>
      </c>
      <c r="C63" s="92" t="s">
        <v>1235</v>
      </c>
      <c r="D63" s="93" t="s">
        <v>1235</v>
      </c>
      <c r="E63" s="93" t="s">
        <v>1235</v>
      </c>
      <c r="F63" s="94" t="s">
        <v>1235</v>
      </c>
      <c r="G63" s="77">
        <v>8.4950999999999999E-2</v>
      </c>
      <c r="H63" s="77">
        <v>8.2665000000000002E-2</v>
      </c>
      <c r="I63" s="77">
        <v>8.0226000000000006E-2</v>
      </c>
      <c r="J63" s="77">
        <v>7.7626000000000001E-2</v>
      </c>
      <c r="K63" s="77">
        <v>7.4861999999999998E-2</v>
      </c>
      <c r="L63" s="77">
        <v>7.1929999999999994E-2</v>
      </c>
      <c r="M63" s="77">
        <v>6.8829000000000001E-2</v>
      </c>
      <c r="N63" s="77">
        <v>6.5562999999999996E-2</v>
      </c>
      <c r="O63" s="79">
        <v>6.2137999999999999E-2</v>
      </c>
      <c r="P63" s="79">
        <v>5.8562000000000003E-2</v>
      </c>
      <c r="Q63" s="74">
        <v>5.4850000000000003E-2</v>
      </c>
      <c r="R63" s="74">
        <v>5.1019000000000002E-2</v>
      </c>
      <c r="S63" s="91">
        <v>4.7091000000000001E-2</v>
      </c>
      <c r="T63" s="80">
        <v>4.3094E-2</v>
      </c>
    </row>
    <row r="64" spans="2:20" x14ac:dyDescent="0.3">
      <c r="B64" s="66">
        <f t="shared" si="1"/>
        <v>30.5</v>
      </c>
      <c r="C64" s="92" t="s">
        <v>1235</v>
      </c>
      <c r="D64" s="93" t="s">
        <v>1235</v>
      </c>
      <c r="E64" s="93" t="s">
        <v>1235</v>
      </c>
      <c r="F64" s="94" t="s">
        <v>1235</v>
      </c>
      <c r="G64" s="95" t="s">
        <v>1235</v>
      </c>
      <c r="H64" s="77">
        <v>7.9657000000000006E-2</v>
      </c>
      <c r="I64" s="77">
        <v>7.7300999999999995E-2</v>
      </c>
      <c r="J64" s="77">
        <v>7.4789999999999995E-2</v>
      </c>
      <c r="K64" s="77">
        <v>7.2119000000000003E-2</v>
      </c>
      <c r="L64" s="77">
        <v>6.9287000000000001E-2</v>
      </c>
      <c r="M64" s="77">
        <v>6.6291000000000003E-2</v>
      </c>
      <c r="N64" s="77">
        <v>6.3135999999999998E-2</v>
      </c>
      <c r="O64" s="77">
        <v>5.9825999999999997E-2</v>
      </c>
      <c r="P64" s="77">
        <v>5.6371999999999998E-2</v>
      </c>
      <c r="Q64" s="74">
        <v>5.2786E-2</v>
      </c>
      <c r="R64" s="74">
        <v>4.9085999999999998E-2</v>
      </c>
      <c r="S64" s="77">
        <v>4.5294000000000001E-2</v>
      </c>
      <c r="T64" s="78">
        <v>4.1436000000000001E-2</v>
      </c>
    </row>
    <row r="65" spans="2:20" x14ac:dyDescent="0.3">
      <c r="B65" s="66">
        <f t="shared" si="1"/>
        <v>31</v>
      </c>
      <c r="C65" s="92" t="s">
        <v>1235</v>
      </c>
      <c r="D65" s="93" t="s">
        <v>1235</v>
      </c>
      <c r="E65" s="93" t="s">
        <v>1235</v>
      </c>
      <c r="F65" s="94" t="s">
        <v>1235</v>
      </c>
      <c r="G65" s="95" t="s">
        <v>1235</v>
      </c>
      <c r="H65" s="77">
        <v>7.6758999999999994E-2</v>
      </c>
      <c r="I65" s="77">
        <v>7.4482999999999994E-2</v>
      </c>
      <c r="J65" s="77">
        <v>7.2056999999999996E-2</v>
      </c>
      <c r="K65" s="77">
        <v>6.9476999999999997E-2</v>
      </c>
      <c r="L65" s="77">
        <v>6.6739999999999994E-2</v>
      </c>
      <c r="M65" s="77">
        <v>6.3846E-2</v>
      </c>
      <c r="N65" s="77">
        <v>6.0797999999999998E-2</v>
      </c>
      <c r="O65" s="77">
        <v>5.7599999999999998E-2</v>
      </c>
      <c r="P65" s="77">
        <v>5.4262999999999999E-2</v>
      </c>
      <c r="Q65" s="74">
        <v>5.0798999999999997E-2</v>
      </c>
      <c r="R65" s="74">
        <v>4.7225999999999997E-2</v>
      </c>
      <c r="S65" s="77">
        <v>4.3565E-2</v>
      </c>
      <c r="T65" s="78">
        <v>3.9842000000000002E-2</v>
      </c>
    </row>
    <row r="66" spans="2:20" x14ac:dyDescent="0.3">
      <c r="B66" s="66">
        <f t="shared" si="1"/>
        <v>31.5</v>
      </c>
      <c r="C66" s="92" t="s">
        <v>1235</v>
      </c>
      <c r="D66" s="93" t="s">
        <v>1235</v>
      </c>
      <c r="E66" s="93" t="s">
        <v>1235</v>
      </c>
      <c r="F66" s="94" t="s">
        <v>1235</v>
      </c>
      <c r="G66" s="95" t="s">
        <v>1235</v>
      </c>
      <c r="H66" s="95" t="s">
        <v>1235</v>
      </c>
      <c r="I66" s="77">
        <v>7.1773000000000003E-2</v>
      </c>
      <c r="J66" s="77">
        <v>6.9430000000000006E-2</v>
      </c>
      <c r="K66" s="77">
        <v>6.6938999999999999E-2</v>
      </c>
      <c r="L66" s="77">
        <v>6.4295000000000005E-2</v>
      </c>
      <c r="M66" s="77">
        <v>6.1499999999999999E-2</v>
      </c>
      <c r="N66" s="77">
        <v>5.8555999999999997E-2</v>
      </c>
      <c r="O66" s="77">
        <v>5.5467000000000002E-2</v>
      </c>
      <c r="P66" s="77">
        <v>5.2243999999999999E-2</v>
      </c>
      <c r="Q66" s="74">
        <v>4.8898999999999998E-2</v>
      </c>
      <c r="R66" s="74">
        <v>4.5449000000000003E-2</v>
      </c>
      <c r="S66" s="77">
        <v>4.1914E-2</v>
      </c>
      <c r="T66" s="78">
        <v>3.8322000000000002E-2</v>
      </c>
    </row>
    <row r="67" spans="2:20" x14ac:dyDescent="0.3">
      <c r="B67" s="66">
        <f t="shared" si="1"/>
        <v>32</v>
      </c>
      <c r="C67" s="92" t="s">
        <v>1235</v>
      </c>
      <c r="D67" s="93" t="s">
        <v>1235</v>
      </c>
      <c r="E67" s="93" t="s">
        <v>1235</v>
      </c>
      <c r="F67" s="94" t="s">
        <v>1235</v>
      </c>
      <c r="G67" s="95" t="s">
        <v>1235</v>
      </c>
      <c r="H67" s="95" t="s">
        <v>1235</v>
      </c>
      <c r="I67" s="77">
        <v>6.9162000000000001E-2</v>
      </c>
      <c r="J67" s="77">
        <v>6.6899E-2</v>
      </c>
      <c r="K67" s="77">
        <v>6.4492999999999995E-2</v>
      </c>
      <c r="L67" s="77">
        <v>6.1940000000000002E-2</v>
      </c>
      <c r="M67" s="77">
        <v>5.9240000000000001E-2</v>
      </c>
      <c r="N67" s="77">
        <v>5.6396000000000002E-2</v>
      </c>
      <c r="O67" s="77">
        <v>5.3413000000000002E-2</v>
      </c>
      <c r="P67" s="77">
        <v>5.0299999999999997E-2</v>
      </c>
      <c r="Q67" s="74">
        <v>4.7070000000000001E-2</v>
      </c>
      <c r="R67" s="74">
        <v>4.3737999999999999E-2</v>
      </c>
      <c r="S67" s="77">
        <v>4.0326000000000001E-2</v>
      </c>
      <c r="T67" s="78">
        <v>3.6859000000000003E-2</v>
      </c>
    </row>
    <row r="68" spans="2:20" x14ac:dyDescent="0.3">
      <c r="B68" s="67">
        <f t="shared" si="1"/>
        <v>32.5</v>
      </c>
      <c r="C68" s="92" t="s">
        <v>1235</v>
      </c>
      <c r="D68" s="93" t="s">
        <v>1235</v>
      </c>
      <c r="E68" s="93" t="s">
        <v>1235</v>
      </c>
      <c r="F68" s="94" t="s">
        <v>1235</v>
      </c>
      <c r="G68" s="95" t="s">
        <v>1235</v>
      </c>
      <c r="H68" s="95" t="s">
        <v>1235</v>
      </c>
      <c r="I68" s="95" t="s">
        <v>1235</v>
      </c>
      <c r="J68" s="77">
        <v>6.4464999999999995E-2</v>
      </c>
      <c r="K68" s="77">
        <v>6.2142000000000003E-2</v>
      </c>
      <c r="L68" s="77">
        <v>5.9677000000000001E-2</v>
      </c>
      <c r="M68" s="77">
        <v>5.7070000000000003E-2</v>
      </c>
      <c r="N68" s="77">
        <v>5.4323999999999997E-2</v>
      </c>
      <c r="O68" s="77">
        <v>5.1443999999999997E-2</v>
      </c>
      <c r="P68" s="77">
        <v>4.8438000000000002E-2</v>
      </c>
      <c r="Q68" s="74">
        <v>4.5318999999999998E-2</v>
      </c>
      <c r="R68" s="74">
        <v>4.2102000000000001E-2</v>
      </c>
      <c r="S68" s="77">
        <v>3.8809000000000003E-2</v>
      </c>
      <c r="T68" s="78">
        <v>3.5462E-2</v>
      </c>
    </row>
    <row r="69" spans="2:20" x14ac:dyDescent="0.3">
      <c r="B69" s="67">
        <f t="shared" ref="B69:B91" si="2">B68+0.5</f>
        <v>33</v>
      </c>
      <c r="C69" s="92" t="s">
        <v>1235</v>
      </c>
      <c r="D69" s="93" t="s">
        <v>1235</v>
      </c>
      <c r="E69" s="93" t="s">
        <v>1235</v>
      </c>
      <c r="F69" s="94" t="s">
        <v>1235</v>
      </c>
      <c r="G69" s="95" t="s">
        <v>1235</v>
      </c>
      <c r="H69" s="95" t="s">
        <v>1235</v>
      </c>
      <c r="I69" s="95" t="s">
        <v>1235</v>
      </c>
      <c r="J69" s="77">
        <v>6.2120000000000002E-2</v>
      </c>
      <c r="K69" s="77">
        <v>5.9875999999999999E-2</v>
      </c>
      <c r="L69" s="77">
        <v>5.7495999999999998E-2</v>
      </c>
      <c r="M69" s="77">
        <v>5.4979E-2</v>
      </c>
      <c r="N69" s="77">
        <v>5.2328E-2</v>
      </c>
      <c r="O69" s="77">
        <v>4.9547000000000001E-2</v>
      </c>
      <c r="P69" s="77">
        <v>4.6643999999999998E-2</v>
      </c>
      <c r="Q69" s="77">
        <v>4.3631999999999997E-2</v>
      </c>
      <c r="R69" s="77">
        <v>4.0527000000000001E-2</v>
      </c>
      <c r="S69" s="77">
        <v>3.7347999999999999E-2</v>
      </c>
      <c r="T69" s="78">
        <v>3.4118999999999997E-2</v>
      </c>
    </row>
    <row r="70" spans="2:20" x14ac:dyDescent="0.3">
      <c r="B70" s="66">
        <f t="shared" si="2"/>
        <v>33.5</v>
      </c>
      <c r="C70" s="92" t="s">
        <v>1235</v>
      </c>
      <c r="D70" s="93" t="s">
        <v>1235</v>
      </c>
      <c r="E70" s="93" t="s">
        <v>1235</v>
      </c>
      <c r="F70" s="94" t="s">
        <v>1235</v>
      </c>
      <c r="G70" s="95" t="s">
        <v>1235</v>
      </c>
      <c r="H70" s="95" t="s">
        <v>1235</v>
      </c>
      <c r="I70" s="95" t="s">
        <v>1235</v>
      </c>
      <c r="J70" s="95" t="s">
        <v>1235</v>
      </c>
      <c r="K70" s="77">
        <v>5.7697999999999999E-2</v>
      </c>
      <c r="L70" s="77">
        <v>5.5399999999999998E-2</v>
      </c>
      <c r="M70" s="77">
        <v>5.2970000000000003E-2</v>
      </c>
      <c r="N70" s="77">
        <v>5.0410999999999997E-2</v>
      </c>
      <c r="O70" s="77">
        <v>4.7725999999999998E-2</v>
      </c>
      <c r="P70" s="77">
        <v>4.4923999999999999E-2</v>
      </c>
      <c r="Q70" s="77">
        <v>4.2016999999999999E-2</v>
      </c>
      <c r="R70" s="77">
        <v>3.9018999999999998E-2</v>
      </c>
      <c r="S70" s="77">
        <v>3.5950999999999997E-2</v>
      </c>
      <c r="T70" s="78">
        <v>3.2835000000000003E-2</v>
      </c>
    </row>
    <row r="71" spans="2:20" x14ac:dyDescent="0.3">
      <c r="B71" s="66">
        <f t="shared" si="2"/>
        <v>34</v>
      </c>
      <c r="C71" s="92" t="s">
        <v>1235</v>
      </c>
      <c r="D71" s="93" t="s">
        <v>1235</v>
      </c>
      <c r="E71" s="93" t="s">
        <v>1235</v>
      </c>
      <c r="F71" s="94" t="s">
        <v>1235</v>
      </c>
      <c r="G71" s="95" t="s">
        <v>1235</v>
      </c>
      <c r="H71" s="95" t="s">
        <v>1235</v>
      </c>
      <c r="I71" s="95" t="s">
        <v>1235</v>
      </c>
      <c r="J71" s="95" t="s">
        <v>1235</v>
      </c>
      <c r="K71" s="77">
        <v>5.5599000000000003E-2</v>
      </c>
      <c r="L71" s="77">
        <v>5.3380999999999998E-2</v>
      </c>
      <c r="M71" s="77">
        <v>5.1034999999999997E-2</v>
      </c>
      <c r="N71" s="77">
        <v>4.8564000000000003E-2</v>
      </c>
      <c r="O71" s="77">
        <v>4.5971999999999999E-2</v>
      </c>
      <c r="P71" s="77">
        <v>4.3267E-2</v>
      </c>
      <c r="Q71" s="77">
        <v>4.0460999999999997E-2</v>
      </c>
      <c r="R71" s="77">
        <v>3.7567999999999997E-2</v>
      </c>
      <c r="S71" s="77">
        <v>3.4605999999999998E-2</v>
      </c>
      <c r="T71" s="78">
        <v>3.1599000000000002E-2</v>
      </c>
    </row>
    <row r="72" spans="2:20" x14ac:dyDescent="0.3">
      <c r="B72" s="66">
        <f t="shared" si="2"/>
        <v>34.5</v>
      </c>
      <c r="C72" s="92" t="s">
        <v>1235</v>
      </c>
      <c r="D72" s="93" t="s">
        <v>1235</v>
      </c>
      <c r="E72" s="93" t="s">
        <v>1235</v>
      </c>
      <c r="F72" s="94" t="s">
        <v>1235</v>
      </c>
      <c r="G72" s="95" t="s">
        <v>1235</v>
      </c>
      <c r="H72" s="95" t="s">
        <v>1235</v>
      </c>
      <c r="I72" s="95" t="s">
        <v>1235</v>
      </c>
      <c r="J72" s="95" t="s">
        <v>1235</v>
      </c>
      <c r="K72" s="95" t="s">
        <v>1235</v>
      </c>
      <c r="L72" s="77">
        <v>5.1438999999999999E-2</v>
      </c>
      <c r="M72" s="77">
        <v>4.9174000000000002E-2</v>
      </c>
      <c r="N72" s="77">
        <v>4.6788999999999997E-2</v>
      </c>
      <c r="O72" s="77">
        <v>4.4288000000000001E-2</v>
      </c>
      <c r="P72" s="77">
        <v>4.1678E-2</v>
      </c>
      <c r="Q72" s="77">
        <v>3.8968999999999997E-2</v>
      </c>
      <c r="R72" s="77">
        <v>3.6177000000000001E-2</v>
      </c>
      <c r="S72" s="77">
        <v>3.3319000000000001E-2</v>
      </c>
      <c r="T72" s="78">
        <v>3.0417E-2</v>
      </c>
    </row>
    <row r="73" spans="2:20" x14ac:dyDescent="0.3">
      <c r="B73" s="66">
        <f t="shared" si="2"/>
        <v>35</v>
      </c>
      <c r="C73" s="92" t="s">
        <v>1235</v>
      </c>
      <c r="D73" s="93" t="s">
        <v>1235</v>
      </c>
      <c r="E73" s="93" t="s">
        <v>1235</v>
      </c>
      <c r="F73" s="94" t="s">
        <v>1235</v>
      </c>
      <c r="G73" s="95" t="s">
        <v>1235</v>
      </c>
      <c r="H73" s="95" t="s">
        <v>1235</v>
      </c>
      <c r="I73" s="95" t="s">
        <v>1235</v>
      </c>
      <c r="J73" s="95" t="s">
        <v>1235</v>
      </c>
      <c r="K73" s="95" t="s">
        <v>1235</v>
      </c>
      <c r="L73" s="77">
        <v>4.9567E-2</v>
      </c>
      <c r="M73" s="77">
        <v>4.7382000000000001E-2</v>
      </c>
      <c r="N73" s="77">
        <v>4.5080000000000002E-2</v>
      </c>
      <c r="O73" s="77">
        <v>4.2665000000000002E-2</v>
      </c>
      <c r="P73" s="77">
        <v>4.0146000000000001E-2</v>
      </c>
      <c r="Q73" s="77">
        <v>3.7532000000000003E-2</v>
      </c>
      <c r="R73" s="77">
        <v>3.4837E-2</v>
      </c>
      <c r="S73" s="77">
        <v>3.2079000000000003E-2</v>
      </c>
      <c r="T73" s="78">
        <v>2.9278999999999999E-2</v>
      </c>
    </row>
    <row r="74" spans="2:20" x14ac:dyDescent="0.3">
      <c r="B74" s="66">
        <f t="shared" si="2"/>
        <v>35.5</v>
      </c>
      <c r="C74" s="92" t="s">
        <v>1235</v>
      </c>
      <c r="D74" s="93" t="s">
        <v>1235</v>
      </c>
      <c r="E74" s="93" t="s">
        <v>1235</v>
      </c>
      <c r="F74" s="94" t="s">
        <v>1235</v>
      </c>
      <c r="G74" s="95" t="s">
        <v>1235</v>
      </c>
      <c r="H74" s="95" t="s">
        <v>1235</v>
      </c>
      <c r="I74" s="95" t="s">
        <v>1235</v>
      </c>
      <c r="J74" s="95" t="s">
        <v>1235</v>
      </c>
      <c r="K74" s="95" t="s">
        <v>1235</v>
      </c>
      <c r="L74" s="95" t="s">
        <v>1235</v>
      </c>
      <c r="M74" s="77">
        <v>4.5657999999999997E-2</v>
      </c>
      <c r="N74" s="77">
        <v>4.3436000000000002E-2</v>
      </c>
      <c r="O74" s="77">
        <v>4.1106999999999998E-2</v>
      </c>
      <c r="P74" s="77">
        <v>3.8675000000000001E-2</v>
      </c>
      <c r="Q74" s="77">
        <v>3.6152999999999998E-2</v>
      </c>
      <c r="R74" s="77">
        <v>3.3551999999999998E-2</v>
      </c>
      <c r="S74" s="77">
        <v>3.0890999999999998E-2</v>
      </c>
      <c r="T74" s="78">
        <v>2.819E-2</v>
      </c>
    </row>
    <row r="75" spans="2:20" x14ac:dyDescent="0.3">
      <c r="B75" s="66">
        <f t="shared" si="2"/>
        <v>36</v>
      </c>
      <c r="C75" s="92" t="s">
        <v>1235</v>
      </c>
      <c r="D75" s="93" t="s">
        <v>1235</v>
      </c>
      <c r="E75" s="93" t="s">
        <v>1235</v>
      </c>
      <c r="F75" s="94" t="s">
        <v>1235</v>
      </c>
      <c r="G75" s="95" t="s">
        <v>1235</v>
      </c>
      <c r="H75" s="95" t="s">
        <v>1235</v>
      </c>
      <c r="I75" s="95" t="s">
        <v>1235</v>
      </c>
      <c r="J75" s="95" t="s">
        <v>1235</v>
      </c>
      <c r="K75" s="95" t="s">
        <v>1235</v>
      </c>
      <c r="L75" s="95" t="s">
        <v>1235</v>
      </c>
      <c r="M75" s="77">
        <v>4.3997000000000001E-2</v>
      </c>
      <c r="N75" s="77">
        <v>4.1853000000000001E-2</v>
      </c>
      <c r="O75" s="77">
        <v>3.9605000000000001E-2</v>
      </c>
      <c r="P75" s="77">
        <v>3.7257999999999999E-2</v>
      </c>
      <c r="Q75" s="77">
        <v>3.4824000000000001E-2</v>
      </c>
      <c r="R75" s="77">
        <v>3.2315000000000003E-2</v>
      </c>
      <c r="S75" s="77">
        <v>2.9746999999999999E-2</v>
      </c>
      <c r="T75" s="78">
        <v>2.7140999999999998E-2</v>
      </c>
    </row>
    <row r="76" spans="2:20" x14ac:dyDescent="0.3">
      <c r="B76" s="66">
        <f t="shared" si="2"/>
        <v>36.5</v>
      </c>
      <c r="C76" s="92" t="s">
        <v>1235</v>
      </c>
      <c r="D76" s="93" t="s">
        <v>1235</v>
      </c>
      <c r="E76" s="93" t="s">
        <v>1235</v>
      </c>
      <c r="F76" s="94" t="s">
        <v>1235</v>
      </c>
      <c r="G76" s="95" t="s">
        <v>1235</v>
      </c>
      <c r="H76" s="95" t="s">
        <v>1235</v>
      </c>
      <c r="I76" s="95" t="s">
        <v>1235</v>
      </c>
      <c r="J76" s="95" t="s">
        <v>1235</v>
      </c>
      <c r="K76" s="95" t="s">
        <v>1235</v>
      </c>
      <c r="L76" s="95" t="s">
        <v>1235</v>
      </c>
      <c r="M76" s="95" t="s">
        <v>1235</v>
      </c>
      <c r="N76" s="77">
        <v>4.0329999999999998E-2</v>
      </c>
      <c r="O76" s="77">
        <v>3.8161E-2</v>
      </c>
      <c r="P76" s="77">
        <v>3.5896999999999998E-2</v>
      </c>
      <c r="Q76" s="77">
        <v>3.3548000000000001E-2</v>
      </c>
      <c r="R76" s="77">
        <v>3.1127999999999999E-2</v>
      </c>
      <c r="S76" s="77">
        <v>2.8649999999999998E-2</v>
      </c>
      <c r="T76" s="78">
        <v>2.6136E-2</v>
      </c>
    </row>
    <row r="77" spans="2:20" x14ac:dyDescent="0.3">
      <c r="B77" s="66">
        <f t="shared" si="2"/>
        <v>37</v>
      </c>
      <c r="C77" s="92" t="s">
        <v>1235</v>
      </c>
      <c r="D77" s="93" t="s">
        <v>1235</v>
      </c>
      <c r="E77" s="93" t="s">
        <v>1235</v>
      </c>
      <c r="F77" s="94" t="s">
        <v>1235</v>
      </c>
      <c r="G77" s="95" t="s">
        <v>1235</v>
      </c>
      <c r="H77" s="95" t="s">
        <v>1235</v>
      </c>
      <c r="I77" s="95" t="s">
        <v>1235</v>
      </c>
      <c r="J77" s="95" t="s">
        <v>1235</v>
      </c>
      <c r="K77" s="95" t="s">
        <v>1235</v>
      </c>
      <c r="L77" s="95" t="s">
        <v>1235</v>
      </c>
      <c r="M77" s="95" t="s">
        <v>1235</v>
      </c>
      <c r="N77" s="77">
        <v>3.8863000000000002E-2</v>
      </c>
      <c r="O77" s="77">
        <v>3.6769999999999997E-2</v>
      </c>
      <c r="P77" s="77">
        <v>3.4584999999999998E-2</v>
      </c>
      <c r="Q77" s="77">
        <v>3.2319000000000001E-2</v>
      </c>
      <c r="R77" s="77">
        <v>2.9984E-2</v>
      </c>
      <c r="S77" s="77">
        <v>2.7594E-2</v>
      </c>
      <c r="T77" s="78">
        <v>2.5167999999999999E-2</v>
      </c>
    </row>
    <row r="78" spans="2:20" x14ac:dyDescent="0.3">
      <c r="B78" s="66">
        <f t="shared" si="2"/>
        <v>37.5</v>
      </c>
      <c r="C78" s="92" t="s">
        <v>1235</v>
      </c>
      <c r="D78" s="93" t="s">
        <v>1235</v>
      </c>
      <c r="E78" s="93" t="s">
        <v>1235</v>
      </c>
      <c r="F78" s="94" t="s">
        <v>1235</v>
      </c>
      <c r="G78" s="95" t="s">
        <v>1235</v>
      </c>
      <c r="H78" s="95" t="s">
        <v>1235</v>
      </c>
      <c r="I78" s="95" t="s">
        <v>1235</v>
      </c>
      <c r="J78" s="95" t="s">
        <v>1235</v>
      </c>
      <c r="K78" s="95" t="s">
        <v>1235</v>
      </c>
      <c r="L78" s="95" t="s">
        <v>1235</v>
      </c>
      <c r="M78" s="95" t="s">
        <v>1235</v>
      </c>
      <c r="N78" s="95" t="s">
        <v>1235</v>
      </c>
      <c r="O78" s="77">
        <v>3.5431999999999998E-2</v>
      </c>
      <c r="P78" s="77">
        <v>3.3325E-2</v>
      </c>
      <c r="Q78" s="77">
        <v>3.1137999999999999E-2</v>
      </c>
      <c r="R78" s="77">
        <v>2.8885000000000001E-2</v>
      </c>
      <c r="S78" s="77">
        <v>2.6579999999999999E-2</v>
      </c>
      <c r="T78" s="78">
        <v>2.4240000000000001E-2</v>
      </c>
    </row>
    <row r="79" spans="2:20" x14ac:dyDescent="0.3">
      <c r="B79" s="67">
        <f t="shared" si="2"/>
        <v>38</v>
      </c>
      <c r="C79" s="92" t="s">
        <v>1235</v>
      </c>
      <c r="D79" s="93" t="s">
        <v>1235</v>
      </c>
      <c r="E79" s="93" t="s">
        <v>1235</v>
      </c>
      <c r="F79" s="94" t="s">
        <v>1235</v>
      </c>
      <c r="G79" s="95" t="s">
        <v>1235</v>
      </c>
      <c r="H79" s="95" t="s">
        <v>1235</v>
      </c>
      <c r="I79" s="95" t="s">
        <v>1235</v>
      </c>
      <c r="J79" s="95" t="s">
        <v>1235</v>
      </c>
      <c r="K79" s="95" t="s">
        <v>1235</v>
      </c>
      <c r="L79" s="95" t="s">
        <v>1235</v>
      </c>
      <c r="M79" s="95" t="s">
        <v>1235</v>
      </c>
      <c r="N79" s="95" t="s">
        <v>1235</v>
      </c>
      <c r="O79" s="77">
        <v>3.4143E-2</v>
      </c>
      <c r="P79" s="77">
        <v>3.211E-2</v>
      </c>
      <c r="Q79" s="77">
        <v>3.0001E-2</v>
      </c>
      <c r="R79" s="77">
        <v>2.7827000000000001E-2</v>
      </c>
      <c r="S79" s="77">
        <v>2.5603000000000001E-2</v>
      </c>
      <c r="T79" s="78">
        <v>2.3345999999999999E-2</v>
      </c>
    </row>
    <row r="80" spans="2:20" x14ac:dyDescent="0.3">
      <c r="B80" s="67">
        <f t="shared" si="2"/>
        <v>38.5</v>
      </c>
      <c r="C80" s="92" t="s">
        <v>1235</v>
      </c>
      <c r="D80" s="93" t="s">
        <v>1235</v>
      </c>
      <c r="E80" s="93" t="s">
        <v>1235</v>
      </c>
      <c r="F80" s="94" t="s">
        <v>1235</v>
      </c>
      <c r="G80" s="95" t="s">
        <v>1235</v>
      </c>
      <c r="H80" s="95" t="s">
        <v>1235</v>
      </c>
      <c r="I80" s="95" t="s">
        <v>1235</v>
      </c>
      <c r="J80" s="95" t="s">
        <v>1235</v>
      </c>
      <c r="K80" s="95" t="s">
        <v>1235</v>
      </c>
      <c r="L80" s="95" t="s">
        <v>1235</v>
      </c>
      <c r="M80" s="95" t="s">
        <v>1235</v>
      </c>
      <c r="N80" s="95" t="s">
        <v>1235</v>
      </c>
      <c r="O80" s="95" t="s">
        <v>1235</v>
      </c>
      <c r="P80" s="77">
        <v>3.0941E-2</v>
      </c>
      <c r="Q80" s="77">
        <v>2.8906999999999999E-2</v>
      </c>
      <c r="R80" s="77">
        <v>2.681E-2</v>
      </c>
      <c r="S80" s="77">
        <v>2.4664999999999999E-2</v>
      </c>
      <c r="T80" s="78">
        <v>2.2488000000000001E-2</v>
      </c>
    </row>
    <row r="81" spans="1:20" x14ac:dyDescent="0.3">
      <c r="B81" s="66">
        <f t="shared" si="2"/>
        <v>39</v>
      </c>
      <c r="C81" s="92" t="s">
        <v>1235</v>
      </c>
      <c r="D81" s="93" t="s">
        <v>1235</v>
      </c>
      <c r="E81" s="93" t="s">
        <v>1235</v>
      </c>
      <c r="F81" s="94" t="s">
        <v>1235</v>
      </c>
      <c r="G81" s="95" t="s">
        <v>1235</v>
      </c>
      <c r="H81" s="95" t="s">
        <v>1235</v>
      </c>
      <c r="I81" s="95" t="s">
        <v>1235</v>
      </c>
      <c r="J81" s="95" t="s">
        <v>1235</v>
      </c>
      <c r="K81" s="95" t="s">
        <v>1235</v>
      </c>
      <c r="L81" s="95" t="s">
        <v>1235</v>
      </c>
      <c r="M81" s="95" t="s">
        <v>1235</v>
      </c>
      <c r="N81" s="95" t="s">
        <v>1235</v>
      </c>
      <c r="O81" s="95" t="s">
        <v>1235</v>
      </c>
      <c r="P81" s="77">
        <v>2.9815999999999999E-2</v>
      </c>
      <c r="Q81" s="77">
        <v>2.7852999999999999E-2</v>
      </c>
      <c r="R81" s="77">
        <v>2.5831E-2</v>
      </c>
      <c r="S81" s="77">
        <v>2.3761000000000001E-2</v>
      </c>
      <c r="T81" s="78">
        <v>2.1662000000000001E-2</v>
      </c>
    </row>
    <row r="82" spans="1:20" x14ac:dyDescent="0.3">
      <c r="B82" s="66">
        <f t="shared" si="2"/>
        <v>39.5</v>
      </c>
      <c r="C82" s="92" t="s">
        <v>1235</v>
      </c>
      <c r="D82" s="93" t="s">
        <v>1235</v>
      </c>
      <c r="E82" s="93" t="s">
        <v>1235</v>
      </c>
      <c r="F82" s="94" t="s">
        <v>1235</v>
      </c>
      <c r="G82" s="95" t="s">
        <v>1235</v>
      </c>
      <c r="H82" s="95" t="s">
        <v>1235</v>
      </c>
      <c r="I82" s="95" t="s">
        <v>1235</v>
      </c>
      <c r="J82" s="95" t="s">
        <v>1235</v>
      </c>
      <c r="K82" s="95" t="s">
        <v>1235</v>
      </c>
      <c r="L82" s="95" t="s">
        <v>1235</v>
      </c>
      <c r="M82" s="95" t="s">
        <v>1235</v>
      </c>
      <c r="N82" s="95" t="s">
        <v>1235</v>
      </c>
      <c r="O82" s="95" t="s">
        <v>1235</v>
      </c>
      <c r="P82" s="95" t="s">
        <v>1235</v>
      </c>
      <c r="Q82" s="77">
        <v>2.6839999999999999E-2</v>
      </c>
      <c r="R82" s="77">
        <v>2.4889000000000001E-2</v>
      </c>
      <c r="S82" s="77">
        <v>2.2893E-2</v>
      </c>
      <c r="T82" s="78">
        <v>2.0868000000000001E-2</v>
      </c>
    </row>
    <row r="83" spans="1:20" x14ac:dyDescent="0.3">
      <c r="B83" s="66">
        <f t="shared" si="2"/>
        <v>40</v>
      </c>
      <c r="C83" s="92" t="s">
        <v>1235</v>
      </c>
      <c r="D83" s="93" t="s">
        <v>1235</v>
      </c>
      <c r="E83" s="93" t="s">
        <v>1235</v>
      </c>
      <c r="F83" s="94" t="s">
        <v>1235</v>
      </c>
      <c r="G83" s="95" t="s">
        <v>1235</v>
      </c>
      <c r="H83" s="95" t="s">
        <v>1235</v>
      </c>
      <c r="I83" s="95" t="s">
        <v>1235</v>
      </c>
      <c r="J83" s="95" t="s">
        <v>1235</v>
      </c>
      <c r="K83" s="95" t="s">
        <v>1235</v>
      </c>
      <c r="L83" s="95" t="s">
        <v>1235</v>
      </c>
      <c r="M83" s="95" t="s">
        <v>1235</v>
      </c>
      <c r="N83" s="95" t="s">
        <v>1235</v>
      </c>
      <c r="O83" s="95" t="s">
        <v>1235</v>
      </c>
      <c r="P83" s="95" t="s">
        <v>1235</v>
      </c>
      <c r="Q83" s="77">
        <v>2.5863000000000001E-2</v>
      </c>
      <c r="R83" s="77">
        <v>2.3982E-2</v>
      </c>
      <c r="S83" s="77">
        <v>2.2057E-2</v>
      </c>
      <c r="T83" s="78">
        <v>2.0104E-2</v>
      </c>
    </row>
    <row r="84" spans="1:20" x14ac:dyDescent="0.3">
      <c r="B84" s="66">
        <f t="shared" si="2"/>
        <v>40.5</v>
      </c>
      <c r="C84" s="92" t="s">
        <v>1235</v>
      </c>
      <c r="D84" s="93" t="s">
        <v>1235</v>
      </c>
      <c r="E84" s="93" t="s">
        <v>1235</v>
      </c>
      <c r="F84" s="94" t="s">
        <v>1235</v>
      </c>
      <c r="G84" s="95" t="s">
        <v>1235</v>
      </c>
      <c r="H84" s="95" t="s">
        <v>1235</v>
      </c>
      <c r="I84" s="95" t="s">
        <v>1235</v>
      </c>
      <c r="J84" s="95" t="s">
        <v>1235</v>
      </c>
      <c r="K84" s="95" t="s">
        <v>1235</v>
      </c>
      <c r="L84" s="95" t="s">
        <v>1235</v>
      </c>
      <c r="M84" s="95" t="s">
        <v>1235</v>
      </c>
      <c r="N84" s="95" t="s">
        <v>1235</v>
      </c>
      <c r="O84" s="95" t="s">
        <v>1235</v>
      </c>
      <c r="P84" s="95" t="s">
        <v>1235</v>
      </c>
      <c r="Q84" s="95" t="s">
        <v>1235</v>
      </c>
      <c r="R84" s="77">
        <v>2.3109000000000001E-2</v>
      </c>
      <c r="S84" s="77">
        <v>2.1253000000000001E-2</v>
      </c>
      <c r="T84" s="78">
        <v>1.9369000000000001E-2</v>
      </c>
    </row>
    <row r="85" spans="1:20" x14ac:dyDescent="0.3">
      <c r="B85" s="66">
        <f t="shared" si="2"/>
        <v>41</v>
      </c>
      <c r="C85" s="92" t="s">
        <v>1235</v>
      </c>
      <c r="D85" s="93" t="s">
        <v>1235</v>
      </c>
      <c r="E85" s="93" t="s">
        <v>1235</v>
      </c>
      <c r="F85" s="94" t="s">
        <v>1235</v>
      </c>
      <c r="G85" s="95" t="s">
        <v>1235</v>
      </c>
      <c r="H85" s="95" t="s">
        <v>1235</v>
      </c>
      <c r="I85" s="95" t="s">
        <v>1235</v>
      </c>
      <c r="J85" s="95" t="s">
        <v>1235</v>
      </c>
      <c r="K85" s="95" t="s">
        <v>1235</v>
      </c>
      <c r="L85" s="95" t="s">
        <v>1235</v>
      </c>
      <c r="M85" s="95" t="s">
        <v>1235</v>
      </c>
      <c r="N85" s="95" t="s">
        <v>1235</v>
      </c>
      <c r="O85" s="95" t="s">
        <v>1235</v>
      </c>
      <c r="P85" s="95" t="s">
        <v>1235</v>
      </c>
      <c r="Q85" s="95" t="s">
        <v>1235</v>
      </c>
      <c r="R85" s="77">
        <v>2.2268E-2</v>
      </c>
      <c r="S85" s="77">
        <v>2.0478E-2</v>
      </c>
      <c r="T85" s="78">
        <v>1.8661000000000001E-2</v>
      </c>
    </row>
    <row r="86" spans="1:20" x14ac:dyDescent="0.3">
      <c r="B86" s="66">
        <f t="shared" si="2"/>
        <v>41.5</v>
      </c>
      <c r="C86" s="92" t="s">
        <v>1235</v>
      </c>
      <c r="D86" s="93" t="s">
        <v>1235</v>
      </c>
      <c r="E86" s="93" t="s">
        <v>1235</v>
      </c>
      <c r="F86" s="94" t="s">
        <v>1235</v>
      </c>
      <c r="G86" s="95" t="s">
        <v>1235</v>
      </c>
      <c r="H86" s="95" t="s">
        <v>1235</v>
      </c>
      <c r="I86" s="95" t="s">
        <v>1235</v>
      </c>
      <c r="J86" s="95" t="s">
        <v>1235</v>
      </c>
      <c r="K86" s="95" t="s">
        <v>1235</v>
      </c>
      <c r="L86" s="95" t="s">
        <v>1235</v>
      </c>
      <c r="M86" s="95" t="s">
        <v>1235</v>
      </c>
      <c r="N86" s="95" t="s">
        <v>1235</v>
      </c>
      <c r="O86" s="95" t="s">
        <v>1235</v>
      </c>
      <c r="P86" s="95" t="s">
        <v>1235</v>
      </c>
      <c r="Q86" s="95" t="s">
        <v>1235</v>
      </c>
      <c r="R86" s="95" t="s">
        <v>1235</v>
      </c>
      <c r="S86" s="77">
        <v>1.9733000000000001E-2</v>
      </c>
      <c r="T86" s="78">
        <v>1.7981E-2</v>
      </c>
    </row>
    <row r="87" spans="1:20" x14ac:dyDescent="0.3">
      <c r="B87" s="66">
        <f t="shared" si="2"/>
        <v>42</v>
      </c>
      <c r="C87" s="92" t="s">
        <v>1235</v>
      </c>
      <c r="D87" s="93" t="s">
        <v>1235</v>
      </c>
      <c r="E87" s="93" t="s">
        <v>1235</v>
      </c>
      <c r="F87" s="94" t="s">
        <v>1235</v>
      </c>
      <c r="G87" s="95" t="s">
        <v>1235</v>
      </c>
      <c r="H87" s="95" t="s">
        <v>1235</v>
      </c>
      <c r="I87" s="95" t="s">
        <v>1235</v>
      </c>
      <c r="J87" s="95" t="s">
        <v>1235</v>
      </c>
      <c r="K87" s="95" t="s">
        <v>1235</v>
      </c>
      <c r="L87" s="95" t="s">
        <v>1235</v>
      </c>
      <c r="M87" s="95" t="s">
        <v>1235</v>
      </c>
      <c r="N87" s="95" t="s">
        <v>1235</v>
      </c>
      <c r="O87" s="95" t="s">
        <v>1235</v>
      </c>
      <c r="P87" s="95" t="s">
        <v>1235</v>
      </c>
      <c r="Q87" s="95" t="s">
        <v>1235</v>
      </c>
      <c r="R87" s="95" t="s">
        <v>1235</v>
      </c>
      <c r="S87" s="77">
        <v>1.9015000000000001E-2</v>
      </c>
      <c r="T87" s="78">
        <v>1.7326000000000001E-2</v>
      </c>
    </row>
    <row r="88" spans="1:20" x14ac:dyDescent="0.3">
      <c r="B88" s="66">
        <f t="shared" si="2"/>
        <v>42.5</v>
      </c>
      <c r="C88" s="92" t="s">
        <v>1235</v>
      </c>
      <c r="D88" s="93" t="s">
        <v>1235</v>
      </c>
      <c r="E88" s="93" t="s">
        <v>1235</v>
      </c>
      <c r="F88" s="94" t="s">
        <v>1235</v>
      </c>
      <c r="G88" s="95" t="s">
        <v>1235</v>
      </c>
      <c r="H88" s="95" t="s">
        <v>1235</v>
      </c>
      <c r="I88" s="95" t="s">
        <v>1235</v>
      </c>
      <c r="J88" s="95" t="s">
        <v>1235</v>
      </c>
      <c r="K88" s="95" t="s">
        <v>1235</v>
      </c>
      <c r="L88" s="95" t="s">
        <v>1235</v>
      </c>
      <c r="M88" s="95" t="s">
        <v>1235</v>
      </c>
      <c r="N88" s="95" t="s">
        <v>1235</v>
      </c>
      <c r="O88" s="95" t="s">
        <v>1235</v>
      </c>
      <c r="P88" s="95" t="s">
        <v>1235</v>
      </c>
      <c r="Q88" s="95" t="s">
        <v>1235</v>
      </c>
      <c r="R88" s="95" t="s">
        <v>1235</v>
      </c>
      <c r="S88" s="95" t="s">
        <v>1235</v>
      </c>
      <c r="T88" s="78">
        <v>1.6695000000000002E-2</v>
      </c>
    </row>
    <row r="89" spans="1:20" x14ac:dyDescent="0.3">
      <c r="B89" s="66">
        <f t="shared" si="2"/>
        <v>43</v>
      </c>
      <c r="C89" s="92" t="s">
        <v>1235</v>
      </c>
      <c r="D89" s="93" t="s">
        <v>1235</v>
      </c>
      <c r="E89" s="93" t="s">
        <v>1235</v>
      </c>
      <c r="F89" s="94" t="s">
        <v>1235</v>
      </c>
      <c r="G89" s="95" t="s">
        <v>1235</v>
      </c>
      <c r="H89" s="95" t="s">
        <v>1235</v>
      </c>
      <c r="I89" s="95" t="s">
        <v>1235</v>
      </c>
      <c r="J89" s="95" t="s">
        <v>1235</v>
      </c>
      <c r="K89" s="95" t="s">
        <v>1235</v>
      </c>
      <c r="L89" s="95" t="s">
        <v>1235</v>
      </c>
      <c r="M89" s="95" t="s">
        <v>1235</v>
      </c>
      <c r="N89" s="95" t="s">
        <v>1235</v>
      </c>
      <c r="O89" s="95" t="s">
        <v>1235</v>
      </c>
      <c r="P89" s="95" t="s">
        <v>1235</v>
      </c>
      <c r="Q89" s="95" t="s">
        <v>1235</v>
      </c>
      <c r="R89" s="95" t="s">
        <v>1235</v>
      </c>
      <c r="S89" s="95" t="s">
        <v>1235</v>
      </c>
      <c r="T89" s="78">
        <v>1.6088000000000002E-2</v>
      </c>
    </row>
    <row r="90" spans="1:20" x14ac:dyDescent="0.3">
      <c r="B90" s="67">
        <f t="shared" si="2"/>
        <v>43.5</v>
      </c>
      <c r="C90" s="92" t="s">
        <v>1235</v>
      </c>
      <c r="D90" s="93" t="s">
        <v>1235</v>
      </c>
      <c r="E90" s="93" t="s">
        <v>1235</v>
      </c>
      <c r="F90" s="94" t="s">
        <v>1235</v>
      </c>
      <c r="G90" s="95" t="s">
        <v>1235</v>
      </c>
      <c r="H90" s="95" t="s">
        <v>1235</v>
      </c>
      <c r="I90" s="95" t="s">
        <v>1235</v>
      </c>
      <c r="J90" s="95" t="s">
        <v>1235</v>
      </c>
      <c r="K90" s="95" t="s">
        <v>1235</v>
      </c>
      <c r="L90" s="95" t="s">
        <v>1235</v>
      </c>
      <c r="M90" s="95" t="s">
        <v>1235</v>
      </c>
      <c r="N90" s="95" t="s">
        <v>1235</v>
      </c>
      <c r="O90" s="95" t="s">
        <v>1235</v>
      </c>
      <c r="P90" s="95" t="s">
        <v>1235</v>
      </c>
      <c r="Q90" s="95" t="s">
        <v>1235</v>
      </c>
      <c r="R90" s="95" t="s">
        <v>1235</v>
      </c>
      <c r="S90" s="95" t="s">
        <v>1235</v>
      </c>
      <c r="T90" s="137" t="s">
        <v>1235</v>
      </c>
    </row>
    <row r="91" spans="1:20" ht="15" thickBot="1" x14ac:dyDescent="0.35">
      <c r="B91" s="68">
        <f t="shared" si="2"/>
        <v>44</v>
      </c>
      <c r="C91" s="96" t="s">
        <v>1235</v>
      </c>
      <c r="D91" s="97" t="s">
        <v>1235</v>
      </c>
      <c r="E91" s="97" t="s">
        <v>1235</v>
      </c>
      <c r="F91" s="89" t="s">
        <v>1235</v>
      </c>
      <c r="G91" s="98" t="s">
        <v>1235</v>
      </c>
      <c r="H91" s="98" t="s">
        <v>1235</v>
      </c>
      <c r="I91" s="98" t="s">
        <v>1235</v>
      </c>
      <c r="J91" s="98" t="s">
        <v>1235</v>
      </c>
      <c r="K91" s="98" t="s">
        <v>1235</v>
      </c>
      <c r="L91" s="98" t="s">
        <v>1235</v>
      </c>
      <c r="M91" s="98" t="s">
        <v>1235</v>
      </c>
      <c r="N91" s="98" t="s">
        <v>1235</v>
      </c>
      <c r="O91" s="98" t="s">
        <v>1235</v>
      </c>
      <c r="P91" s="98" t="s">
        <v>1235</v>
      </c>
      <c r="Q91" s="98" t="s">
        <v>1235</v>
      </c>
      <c r="R91" s="98" t="s">
        <v>1235</v>
      </c>
      <c r="S91" s="98" t="s">
        <v>1235</v>
      </c>
      <c r="T91" s="138" t="s">
        <v>1235</v>
      </c>
    </row>
    <row r="92" spans="1:20" x14ac:dyDescent="0.3">
      <c r="A92" s="16" t="s">
        <v>1204</v>
      </c>
      <c r="B92" s="213" t="s">
        <v>1233</v>
      </c>
      <c r="C92" s="213"/>
      <c r="D92" s="213"/>
      <c r="E92" s="213"/>
      <c r="F92" s="213"/>
      <c r="G92" s="213"/>
      <c r="H92" s="213"/>
      <c r="I92" s="213"/>
      <c r="J92" s="213"/>
      <c r="K92" s="213"/>
      <c r="L92" s="213"/>
      <c r="M92" s="213"/>
      <c r="N92" s="213"/>
      <c r="O92" s="213"/>
      <c r="P92" s="213"/>
      <c r="Q92" s="213"/>
      <c r="R92" s="213"/>
      <c r="S92" s="213"/>
      <c r="T92" s="213"/>
    </row>
    <row r="93" spans="1:20" x14ac:dyDescent="0.3">
      <c r="B93" s="60"/>
      <c r="C93" s="60"/>
      <c r="D93" s="60"/>
      <c r="E93" s="60"/>
      <c r="F93" s="60"/>
      <c r="G93" s="60"/>
      <c r="H93" s="60"/>
      <c r="I93" s="60"/>
      <c r="J93" s="60"/>
      <c r="K93" s="60"/>
      <c r="L93" s="60"/>
      <c r="M93" s="60"/>
      <c r="N93" s="60"/>
      <c r="O93" s="60"/>
      <c r="P93" s="60"/>
      <c r="Q93" s="60"/>
      <c r="R93" s="60"/>
      <c r="S93" s="60"/>
      <c r="T93" s="60"/>
    </row>
    <row r="94" spans="1:20" x14ac:dyDescent="0.3">
      <c r="B94" s="57"/>
      <c r="C94" s="57"/>
      <c r="D94" s="57"/>
      <c r="E94" s="57"/>
    </row>
  </sheetData>
  <mergeCells count="3">
    <mergeCell ref="B1:T1"/>
    <mergeCell ref="F2:T2"/>
    <mergeCell ref="B92:T92"/>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0"/>
  </sheetPr>
  <dimension ref="A1:H64"/>
  <sheetViews>
    <sheetView showGridLines="0" view="pageBreakPreview" zoomScale="80" zoomScaleNormal="80" zoomScaleSheetLayoutView="80" workbookViewId="0">
      <pane ySplit="3" topLeftCell="A53" activePane="bottomLeft" state="frozen"/>
      <selection pane="bottomLeft" activeCell="G3" sqref="G3"/>
    </sheetView>
  </sheetViews>
  <sheetFormatPr defaultColWidth="9.21875" defaultRowHeight="14.4" x14ac:dyDescent="0.3"/>
  <cols>
    <col min="1" max="1" width="6.21875" style="38" customWidth="1"/>
    <col min="2" max="2" width="15.77734375" style="38" customWidth="1"/>
    <col min="3" max="7" width="14.21875" style="38" customWidth="1"/>
    <col min="8" max="8" width="9.21875" style="38" customWidth="1"/>
    <col min="9" max="16384" width="9.21875" style="38"/>
  </cols>
  <sheetData>
    <row r="1" spans="2:8" ht="47.25" customHeight="1" x14ac:dyDescent="0.3">
      <c r="B1" s="204" t="s">
        <v>1240</v>
      </c>
      <c r="C1" s="204"/>
      <c r="D1" s="204"/>
      <c r="E1" s="204"/>
      <c r="F1" s="204"/>
      <c r="G1" s="204"/>
      <c r="H1" s="58"/>
    </row>
    <row r="2" spans="2:8" ht="15" customHeight="1" x14ac:dyDescent="0.3">
      <c r="B2" s="215" t="s">
        <v>1206</v>
      </c>
      <c r="C2" s="204" t="s">
        <v>1205</v>
      </c>
      <c r="D2" s="204"/>
      <c r="E2" s="204"/>
      <c r="F2" s="204"/>
      <c r="G2" s="204"/>
    </row>
    <row r="3" spans="2:8" x14ac:dyDescent="0.3">
      <c r="B3" s="215"/>
      <c r="C3" s="51">
        <v>10</v>
      </c>
      <c r="D3" s="51">
        <v>15</v>
      </c>
      <c r="E3" s="51">
        <v>20</v>
      </c>
      <c r="F3" s="51">
        <v>25</v>
      </c>
      <c r="G3" s="51">
        <v>30</v>
      </c>
    </row>
    <row r="4" spans="2:8" x14ac:dyDescent="0.3">
      <c r="B4" s="46">
        <v>0.5</v>
      </c>
      <c r="C4" s="47">
        <v>0.96259399999999995</v>
      </c>
      <c r="D4" s="47">
        <v>0.96121800000000002</v>
      </c>
      <c r="E4" s="47">
        <v>0.95950999999999997</v>
      </c>
      <c r="F4" s="47">
        <v>0.95668500000000001</v>
      </c>
      <c r="G4" s="47">
        <v>0.95284000000000002</v>
      </c>
    </row>
    <row r="5" spans="2:8" x14ac:dyDescent="0.3">
      <c r="B5" s="46">
        <f t="shared" ref="B5:B63" si="0">B4+0.5</f>
        <v>1</v>
      </c>
      <c r="C5" s="47">
        <v>0.92658700000000005</v>
      </c>
      <c r="D5" s="47">
        <v>0.92394100000000001</v>
      </c>
      <c r="E5" s="47">
        <v>0.92066099999999995</v>
      </c>
      <c r="F5" s="47">
        <v>0.91524700000000003</v>
      </c>
      <c r="G5" s="47">
        <v>0.90790499999999996</v>
      </c>
    </row>
    <row r="6" spans="2:8" x14ac:dyDescent="0.3">
      <c r="B6" s="46">
        <f t="shared" si="0"/>
        <v>1.5</v>
      </c>
      <c r="C6" s="47">
        <v>0.89211399999999996</v>
      </c>
      <c r="D6" s="47">
        <v>0.88839999999999997</v>
      </c>
      <c r="E6" s="47">
        <v>0.88371200000000005</v>
      </c>
      <c r="F6" s="47">
        <v>0.87610200000000005</v>
      </c>
      <c r="G6" s="47">
        <v>0.86595699999999998</v>
      </c>
    </row>
    <row r="7" spans="2:8" x14ac:dyDescent="0.3">
      <c r="B7" s="46">
        <f t="shared" si="0"/>
        <v>2</v>
      </c>
      <c r="C7" s="47">
        <v>0.85892400000000002</v>
      </c>
      <c r="D7" s="47">
        <v>0.85422699999999996</v>
      </c>
      <c r="E7" s="47">
        <v>0.84824600000000006</v>
      </c>
      <c r="F7" s="47">
        <v>0.83862999999999999</v>
      </c>
      <c r="G7" s="47">
        <v>0.82594699999999999</v>
      </c>
    </row>
    <row r="8" spans="2:8" x14ac:dyDescent="0.3">
      <c r="B8" s="46">
        <f t="shared" si="0"/>
        <v>2.5</v>
      </c>
      <c r="C8" s="47">
        <v>0.82711999999999997</v>
      </c>
      <c r="D8" s="47">
        <v>0.82162299999999999</v>
      </c>
      <c r="E8" s="47">
        <v>0.81449899999999997</v>
      </c>
      <c r="F8" s="47">
        <v>0.803176</v>
      </c>
      <c r="G8" s="47">
        <v>0.78849000000000002</v>
      </c>
    </row>
    <row r="9" spans="2:8" x14ac:dyDescent="0.3">
      <c r="B9" s="46">
        <f t="shared" si="0"/>
        <v>3</v>
      </c>
      <c r="C9" s="47">
        <v>0.79649300000000001</v>
      </c>
      <c r="D9" s="47">
        <v>0.79026300000000005</v>
      </c>
      <c r="E9" s="47">
        <v>0.78209399999999996</v>
      </c>
      <c r="F9" s="47">
        <v>0.76922100000000004</v>
      </c>
      <c r="G9" s="47">
        <v>0.75273100000000004</v>
      </c>
    </row>
    <row r="10" spans="2:8" x14ac:dyDescent="0.3">
      <c r="B10" s="46">
        <f t="shared" si="0"/>
        <v>3.5</v>
      </c>
      <c r="C10" s="47">
        <v>0.76712100000000005</v>
      </c>
      <c r="D10" s="47">
        <v>0.76032100000000002</v>
      </c>
      <c r="E10" s="47">
        <v>0.75124599999999997</v>
      </c>
      <c r="F10" s="47">
        <v>0.73705100000000001</v>
      </c>
      <c r="G10" s="47">
        <v>0.71916500000000005</v>
      </c>
    </row>
    <row r="11" spans="2:8" x14ac:dyDescent="0.3">
      <c r="B11" s="46">
        <f t="shared" si="0"/>
        <v>4</v>
      </c>
      <c r="C11" s="47">
        <v>0.73883299999999996</v>
      </c>
      <c r="D11" s="47">
        <v>0.73151200000000005</v>
      </c>
      <c r="E11" s="47">
        <v>0.72161399999999998</v>
      </c>
      <c r="F11" s="47">
        <v>0.70622700000000005</v>
      </c>
      <c r="G11" s="47">
        <v>0.68709500000000001</v>
      </c>
    </row>
    <row r="12" spans="2:8" x14ac:dyDescent="0.3">
      <c r="B12" s="46">
        <f t="shared" si="0"/>
        <v>4.5</v>
      </c>
      <c r="C12" s="47">
        <v>0.71168299999999995</v>
      </c>
      <c r="D12" s="47">
        <v>0.703982</v>
      </c>
      <c r="E12" s="47">
        <v>0.69339399999999995</v>
      </c>
      <c r="F12" s="47">
        <v>0.67737199999999997</v>
      </c>
      <c r="G12" s="47">
        <v>0.65691900000000003</v>
      </c>
    </row>
    <row r="13" spans="2:8" x14ac:dyDescent="0.3">
      <c r="B13" s="46">
        <f t="shared" si="0"/>
        <v>5</v>
      </c>
      <c r="C13" s="47">
        <v>0.685531</v>
      </c>
      <c r="D13" s="47">
        <v>0.67748799999999998</v>
      </c>
      <c r="E13" s="47">
        <v>0.66627599999999998</v>
      </c>
      <c r="F13" s="47">
        <v>0.64969600000000005</v>
      </c>
      <c r="G13" s="47">
        <v>0.62806899999999999</v>
      </c>
    </row>
    <row r="14" spans="2:8" x14ac:dyDescent="0.3">
      <c r="B14" s="46">
        <f t="shared" si="0"/>
        <v>5.5</v>
      </c>
      <c r="C14" s="47">
        <v>0.66041700000000003</v>
      </c>
      <c r="D14" s="47">
        <v>0.652146</v>
      </c>
      <c r="E14" s="47">
        <v>0.64043700000000003</v>
      </c>
      <c r="F14" s="47">
        <v>0.62339</v>
      </c>
      <c r="G14" s="47">
        <v>0.60086399999999995</v>
      </c>
    </row>
    <row r="15" spans="2:8" x14ac:dyDescent="0.3">
      <c r="B15" s="46">
        <f t="shared" si="0"/>
        <v>6</v>
      </c>
      <c r="C15" s="47">
        <v>0.63622299999999998</v>
      </c>
      <c r="D15" s="47">
        <v>0.62775199999999998</v>
      </c>
      <c r="E15" s="47">
        <v>0.61560099999999995</v>
      </c>
      <c r="F15" s="47">
        <v>0.59814999999999996</v>
      </c>
      <c r="G15" s="47">
        <v>0.57483799999999996</v>
      </c>
    </row>
    <row r="16" spans="2:8" x14ac:dyDescent="0.3">
      <c r="B16" s="46">
        <f t="shared" si="0"/>
        <v>6.5</v>
      </c>
      <c r="C16" s="47">
        <v>0.61297599999999997</v>
      </c>
      <c r="D16" s="47">
        <v>0.60439699999999996</v>
      </c>
      <c r="E16" s="47">
        <v>0.59192100000000003</v>
      </c>
      <c r="F16" s="47">
        <v>0.57414399999999999</v>
      </c>
      <c r="G16" s="47">
        <v>0.55025199999999996</v>
      </c>
    </row>
    <row r="17" spans="2:7" x14ac:dyDescent="0.3">
      <c r="B17" s="46">
        <f t="shared" si="0"/>
        <v>7</v>
      </c>
      <c r="C17" s="47">
        <v>0.59057899999999997</v>
      </c>
      <c r="D17" s="47">
        <v>0.58191099999999996</v>
      </c>
      <c r="E17" s="47">
        <v>0.56915099999999996</v>
      </c>
      <c r="F17" s="47">
        <v>0.55110199999999998</v>
      </c>
      <c r="G17" s="47">
        <v>0.52671800000000002</v>
      </c>
    </row>
    <row r="18" spans="2:7" x14ac:dyDescent="0.3">
      <c r="B18" s="46">
        <f t="shared" si="0"/>
        <v>7.5</v>
      </c>
      <c r="C18" s="47">
        <v>0.56904999999999994</v>
      </c>
      <c r="D18" s="47">
        <v>0.56036399999999997</v>
      </c>
      <c r="E18" s="47">
        <v>0.54742800000000003</v>
      </c>
      <c r="F18" s="47">
        <v>0.52917700000000001</v>
      </c>
      <c r="G18" s="47">
        <v>0.50444999999999995</v>
      </c>
    </row>
    <row r="19" spans="2:7" x14ac:dyDescent="0.3">
      <c r="B19" s="46">
        <f t="shared" si="0"/>
        <v>8</v>
      </c>
      <c r="C19" s="47">
        <v>0.54830500000000004</v>
      </c>
      <c r="D19" s="47">
        <v>0.53961499999999996</v>
      </c>
      <c r="E19" s="47">
        <v>0.52653399999999995</v>
      </c>
      <c r="F19" s="47">
        <v>0.50812400000000002</v>
      </c>
      <c r="G19" s="47">
        <v>0.483124</v>
      </c>
    </row>
    <row r="20" spans="2:7" x14ac:dyDescent="0.3">
      <c r="B20" s="46">
        <f t="shared" si="0"/>
        <v>8.5</v>
      </c>
      <c r="C20" s="47">
        <v>0.52835699999999997</v>
      </c>
      <c r="D20" s="47">
        <v>0.51971599999999996</v>
      </c>
      <c r="E20" s="47">
        <v>0.50658400000000003</v>
      </c>
      <c r="F20" s="47">
        <v>0.48808200000000002</v>
      </c>
      <c r="G20" s="47">
        <v>0.46291900000000002</v>
      </c>
    </row>
    <row r="21" spans="2:7" x14ac:dyDescent="0.3">
      <c r="B21" s="46">
        <f t="shared" si="0"/>
        <v>9</v>
      </c>
      <c r="C21" s="47">
        <v>0.509135</v>
      </c>
      <c r="D21" s="47">
        <v>0.50055099999999997</v>
      </c>
      <c r="E21" s="47">
        <v>0.48738999999999999</v>
      </c>
      <c r="F21" s="47">
        <v>0.46883000000000002</v>
      </c>
      <c r="G21" s="47">
        <v>0.44355899999999998</v>
      </c>
    </row>
    <row r="22" spans="2:7" x14ac:dyDescent="0.3">
      <c r="B22" s="46">
        <f t="shared" si="0"/>
        <v>9.5</v>
      </c>
      <c r="C22" s="140"/>
      <c r="D22" s="47">
        <v>0.482157</v>
      </c>
      <c r="E22" s="47">
        <v>0.46904699999999999</v>
      </c>
      <c r="F22" s="47">
        <v>0.45049499999999998</v>
      </c>
      <c r="G22" s="47">
        <v>0.42543599999999998</v>
      </c>
    </row>
    <row r="23" spans="2:7" x14ac:dyDescent="0.3">
      <c r="B23" s="46">
        <f t="shared" si="0"/>
        <v>10</v>
      </c>
      <c r="C23" s="140"/>
      <c r="D23" s="47">
        <v>0.46444000000000002</v>
      </c>
      <c r="E23" s="47">
        <v>0.45139499999999999</v>
      </c>
      <c r="F23" s="47">
        <v>0.43287700000000001</v>
      </c>
      <c r="G23" s="47">
        <v>0.40805399999999997</v>
      </c>
    </row>
    <row r="24" spans="2:7" x14ac:dyDescent="0.3">
      <c r="B24" s="46">
        <f t="shared" si="0"/>
        <v>10.5</v>
      </c>
      <c r="C24" s="49"/>
      <c r="D24" s="47">
        <v>0.44742500000000002</v>
      </c>
      <c r="E24" s="47">
        <v>0.43451000000000001</v>
      </c>
      <c r="F24" s="47">
        <v>0.41609000000000002</v>
      </c>
      <c r="G24" s="47">
        <v>0.39153199999999999</v>
      </c>
    </row>
    <row r="25" spans="2:7" x14ac:dyDescent="0.3">
      <c r="B25" s="46">
        <f t="shared" si="0"/>
        <v>11</v>
      </c>
      <c r="C25" s="49"/>
      <c r="D25" s="47">
        <v>0.43103399999999997</v>
      </c>
      <c r="E25" s="47">
        <v>0.41825699999999999</v>
      </c>
      <c r="F25" s="47">
        <v>0.399953</v>
      </c>
      <c r="G25" s="47">
        <v>0.37567899999999999</v>
      </c>
    </row>
    <row r="26" spans="2:7" x14ac:dyDescent="0.3">
      <c r="B26" s="46">
        <f t="shared" si="0"/>
        <v>11.5</v>
      </c>
      <c r="C26" s="49"/>
      <c r="D26" s="47">
        <v>0.41528399999999999</v>
      </c>
      <c r="E26" s="47">
        <v>0.402696</v>
      </c>
      <c r="F26" s="47">
        <v>0.38456899999999999</v>
      </c>
      <c r="G26" s="47">
        <v>0.36060199999999998</v>
      </c>
    </row>
    <row r="27" spans="2:7" x14ac:dyDescent="0.3">
      <c r="B27" s="46">
        <f t="shared" si="0"/>
        <v>12</v>
      </c>
      <c r="C27" s="49"/>
      <c r="D27" s="47">
        <v>0.40011099999999999</v>
      </c>
      <c r="E27" s="47">
        <v>0.387714</v>
      </c>
      <c r="F27" s="47">
        <v>0.36977599999999999</v>
      </c>
      <c r="G27" s="47">
        <v>0.34612999999999999</v>
      </c>
    </row>
    <row r="28" spans="2:7" x14ac:dyDescent="0.3">
      <c r="B28" s="46">
        <f t="shared" si="0"/>
        <v>12.5</v>
      </c>
      <c r="C28" s="49"/>
      <c r="D28" s="47">
        <v>0.38552500000000001</v>
      </c>
      <c r="E28" s="47">
        <v>0.37335800000000002</v>
      </c>
      <c r="F28" s="47">
        <v>0.35566199999999998</v>
      </c>
      <c r="G28" s="47">
        <v>0.33235900000000002</v>
      </c>
    </row>
    <row r="29" spans="2:7" x14ac:dyDescent="0.3">
      <c r="B29" s="46">
        <f t="shared" si="0"/>
        <v>13</v>
      </c>
      <c r="C29" s="49"/>
      <c r="D29" s="47">
        <v>0.37147000000000002</v>
      </c>
      <c r="E29" s="47">
        <v>0.35953299999999999</v>
      </c>
      <c r="F29" s="47">
        <v>0.34208699999999997</v>
      </c>
      <c r="G29" s="47">
        <v>0.319137</v>
      </c>
    </row>
    <row r="30" spans="2:7" x14ac:dyDescent="0.3">
      <c r="B30" s="46">
        <f t="shared" si="0"/>
        <v>13.5</v>
      </c>
      <c r="C30" s="49"/>
      <c r="D30" s="47">
        <v>0.357956</v>
      </c>
      <c r="E30" s="47">
        <v>0.346275</v>
      </c>
      <c r="F30" s="47">
        <v>0.32912599999999997</v>
      </c>
      <c r="G30" s="47">
        <v>0.30654900000000002</v>
      </c>
    </row>
    <row r="31" spans="2:7" x14ac:dyDescent="0.3">
      <c r="B31" s="46">
        <f t="shared" si="0"/>
        <v>14</v>
      </c>
      <c r="C31" s="49"/>
      <c r="D31" s="47">
        <v>0.34493299999999999</v>
      </c>
      <c r="E31" s="47">
        <v>0.333505</v>
      </c>
      <c r="F31" s="47">
        <v>0.31665500000000002</v>
      </c>
      <c r="G31" s="47">
        <v>0.294458</v>
      </c>
    </row>
    <row r="32" spans="2:7" x14ac:dyDescent="0.3">
      <c r="B32" s="46">
        <f t="shared" si="0"/>
        <v>14.5</v>
      </c>
      <c r="C32" s="49"/>
      <c r="D32" s="140"/>
      <c r="E32" s="47">
        <v>0.32124999999999998</v>
      </c>
      <c r="F32" s="47">
        <v>0.30473800000000001</v>
      </c>
      <c r="G32" s="47">
        <v>0.28294200000000003</v>
      </c>
    </row>
    <row r="33" spans="2:7" x14ac:dyDescent="0.3">
      <c r="B33" s="46">
        <f t="shared" si="0"/>
        <v>15</v>
      </c>
      <c r="C33" s="49"/>
      <c r="D33" s="140"/>
      <c r="E33" s="47">
        <v>0.30944500000000003</v>
      </c>
      <c r="F33" s="47">
        <v>0.293269</v>
      </c>
      <c r="G33" s="47">
        <v>0.27187699999999998</v>
      </c>
    </row>
    <row r="34" spans="2:7" x14ac:dyDescent="0.3">
      <c r="B34" s="46">
        <f t="shared" si="0"/>
        <v>15.5</v>
      </c>
      <c r="C34" s="49"/>
      <c r="D34" s="49"/>
      <c r="E34" s="47">
        <v>0.29810900000000001</v>
      </c>
      <c r="F34" s="47">
        <v>0.28229900000000002</v>
      </c>
      <c r="G34" s="47">
        <v>0.26133299999999998</v>
      </c>
    </row>
    <row r="35" spans="2:7" x14ac:dyDescent="0.3">
      <c r="B35" s="46">
        <f t="shared" si="0"/>
        <v>16</v>
      </c>
      <c r="C35" s="49"/>
      <c r="D35" s="49"/>
      <c r="E35" s="47">
        <v>0.287188</v>
      </c>
      <c r="F35" s="47">
        <v>0.27173999999999998</v>
      </c>
      <c r="G35" s="47">
        <v>0.25119799999999998</v>
      </c>
    </row>
    <row r="36" spans="2:7" x14ac:dyDescent="0.3">
      <c r="B36" s="46">
        <f t="shared" si="0"/>
        <v>16.5</v>
      </c>
      <c r="C36" s="49"/>
      <c r="D36" s="49"/>
      <c r="E36" s="47">
        <v>0.276694</v>
      </c>
      <c r="F36" s="47">
        <v>0.26162999999999997</v>
      </c>
      <c r="G36" s="47">
        <v>0.241535</v>
      </c>
    </row>
    <row r="37" spans="2:7" x14ac:dyDescent="0.3">
      <c r="B37" s="46">
        <f t="shared" si="0"/>
        <v>17</v>
      </c>
      <c r="C37" s="49"/>
      <c r="D37" s="49"/>
      <c r="E37" s="47">
        <v>0.26658399999999999</v>
      </c>
      <c r="F37" s="47">
        <v>0.25189600000000001</v>
      </c>
      <c r="G37" s="47">
        <v>0.23224400000000001</v>
      </c>
    </row>
    <row r="38" spans="2:7" x14ac:dyDescent="0.3">
      <c r="B38" s="46">
        <f t="shared" si="0"/>
        <v>17.5</v>
      </c>
      <c r="C38" s="49"/>
      <c r="D38" s="49"/>
      <c r="E38" s="47">
        <v>0.25686599999999998</v>
      </c>
      <c r="F38" s="47">
        <v>0.24256900000000001</v>
      </c>
      <c r="G38" s="47">
        <v>0.22338</v>
      </c>
    </row>
    <row r="39" spans="2:7" x14ac:dyDescent="0.3">
      <c r="B39" s="46">
        <f t="shared" si="0"/>
        <v>18</v>
      </c>
      <c r="C39" s="49"/>
      <c r="D39" s="49"/>
      <c r="E39" s="47">
        <v>0.247502</v>
      </c>
      <c r="F39" s="47">
        <v>0.23358699999999999</v>
      </c>
      <c r="G39" s="47">
        <v>0.21485399999999999</v>
      </c>
    </row>
    <row r="40" spans="2:7" x14ac:dyDescent="0.3">
      <c r="B40" s="46">
        <f t="shared" si="0"/>
        <v>18.5</v>
      </c>
      <c r="C40" s="49"/>
      <c r="D40" s="49"/>
      <c r="E40" s="47">
        <v>0.23849699999999999</v>
      </c>
      <c r="F40" s="47">
        <v>0.22497300000000001</v>
      </c>
      <c r="G40" s="47">
        <v>0.20671300000000001</v>
      </c>
    </row>
    <row r="41" spans="2:7" x14ac:dyDescent="0.3">
      <c r="B41" s="46">
        <f t="shared" si="0"/>
        <v>19</v>
      </c>
      <c r="C41" s="49"/>
      <c r="D41" s="49"/>
      <c r="E41" s="47">
        <v>0.229821</v>
      </c>
      <c r="F41" s="47">
        <v>0.21667700000000001</v>
      </c>
      <c r="G41" s="47">
        <v>0.198881</v>
      </c>
    </row>
    <row r="42" spans="2:7" x14ac:dyDescent="0.3">
      <c r="B42" s="46">
        <f t="shared" si="0"/>
        <v>19.5</v>
      </c>
      <c r="C42" s="49"/>
      <c r="D42" s="49"/>
      <c r="E42" s="140"/>
      <c r="F42" s="47">
        <v>0.20871500000000001</v>
      </c>
      <c r="G42" s="47">
        <v>0.19139600000000001</v>
      </c>
    </row>
    <row r="43" spans="2:7" x14ac:dyDescent="0.3">
      <c r="B43" s="46">
        <f t="shared" si="0"/>
        <v>20</v>
      </c>
      <c r="C43" s="49"/>
      <c r="D43" s="49"/>
      <c r="E43" s="140"/>
      <c r="F43" s="47">
        <v>0.201045</v>
      </c>
      <c r="G43" s="47">
        <v>0.184193</v>
      </c>
    </row>
    <row r="44" spans="2:7" x14ac:dyDescent="0.3">
      <c r="B44" s="46">
        <f t="shared" si="0"/>
        <v>20.5</v>
      </c>
      <c r="C44" s="49"/>
      <c r="D44" s="49"/>
      <c r="E44" s="49"/>
      <c r="F44" s="47">
        <v>0.19367999999999999</v>
      </c>
      <c r="G44" s="47">
        <v>0.17730299999999999</v>
      </c>
    </row>
    <row r="45" spans="2:7" x14ac:dyDescent="0.3">
      <c r="B45" s="46">
        <f t="shared" si="0"/>
        <v>21</v>
      </c>
      <c r="C45" s="49"/>
      <c r="D45" s="49"/>
      <c r="E45" s="49"/>
      <c r="F45" s="47">
        <v>0.186585</v>
      </c>
      <c r="G45" s="47">
        <v>0.17067099999999999</v>
      </c>
    </row>
    <row r="46" spans="2:7" x14ac:dyDescent="0.3">
      <c r="B46" s="46">
        <f t="shared" si="0"/>
        <v>21.5</v>
      </c>
      <c r="C46" s="49"/>
      <c r="D46" s="49"/>
      <c r="E46" s="49"/>
      <c r="F46" s="47">
        <v>0.17976700000000001</v>
      </c>
      <c r="G46" s="47">
        <v>0.16432099999999999</v>
      </c>
    </row>
    <row r="47" spans="2:7" x14ac:dyDescent="0.3">
      <c r="B47" s="46">
        <f t="shared" si="0"/>
        <v>22</v>
      </c>
      <c r="C47" s="49"/>
      <c r="D47" s="49"/>
      <c r="E47" s="49"/>
      <c r="F47" s="47">
        <v>0.17319899999999999</v>
      </c>
      <c r="G47" s="47">
        <v>0.15820799999999999</v>
      </c>
    </row>
    <row r="48" spans="2:7" x14ac:dyDescent="0.3">
      <c r="B48" s="46">
        <f t="shared" si="0"/>
        <v>22.5</v>
      </c>
      <c r="C48" s="49"/>
      <c r="D48" s="49"/>
      <c r="E48" s="49"/>
      <c r="F48" s="47">
        <v>0.16688500000000001</v>
      </c>
      <c r="G48" s="47">
        <v>0.15235000000000001</v>
      </c>
    </row>
    <row r="49" spans="1:7" x14ac:dyDescent="0.3">
      <c r="B49" s="46">
        <f t="shared" si="0"/>
        <v>23</v>
      </c>
      <c r="C49" s="49"/>
      <c r="D49" s="49"/>
      <c r="E49" s="49"/>
      <c r="F49" s="47">
        <v>0.160801</v>
      </c>
      <c r="G49" s="47">
        <v>0.14670900000000001</v>
      </c>
    </row>
    <row r="50" spans="1:7" x14ac:dyDescent="0.3">
      <c r="B50" s="46">
        <f t="shared" si="0"/>
        <v>23.5</v>
      </c>
      <c r="C50" s="49"/>
      <c r="D50" s="49"/>
      <c r="E50" s="49"/>
      <c r="F50" s="47">
        <v>0.15495100000000001</v>
      </c>
      <c r="G50" s="47">
        <v>0.14129900000000001</v>
      </c>
    </row>
    <row r="51" spans="1:7" x14ac:dyDescent="0.3">
      <c r="B51" s="46">
        <f t="shared" si="0"/>
        <v>24</v>
      </c>
      <c r="C51" s="49"/>
      <c r="D51" s="49"/>
      <c r="E51" s="49"/>
      <c r="F51" s="47">
        <v>0.149313</v>
      </c>
      <c r="G51" s="47">
        <v>0.13608799999999999</v>
      </c>
    </row>
    <row r="52" spans="1:7" x14ac:dyDescent="0.3">
      <c r="B52" s="46">
        <f t="shared" si="0"/>
        <v>24.5</v>
      </c>
      <c r="C52" s="49"/>
      <c r="D52" s="49"/>
      <c r="E52" s="49"/>
      <c r="F52" s="140"/>
      <c r="G52" s="47">
        <v>0.13108700000000001</v>
      </c>
    </row>
    <row r="53" spans="1:7" x14ac:dyDescent="0.3">
      <c r="B53" s="46">
        <f t="shared" si="0"/>
        <v>25</v>
      </c>
      <c r="C53" s="49"/>
      <c r="D53" s="49"/>
      <c r="E53" s="49"/>
      <c r="F53" s="140"/>
      <c r="G53" s="47">
        <v>0.12626999999999999</v>
      </c>
    </row>
    <row r="54" spans="1:7" x14ac:dyDescent="0.3">
      <c r="B54" s="46">
        <f t="shared" si="0"/>
        <v>25.5</v>
      </c>
      <c r="C54" s="49"/>
      <c r="D54" s="49"/>
      <c r="E54" s="49"/>
      <c r="F54" s="49"/>
      <c r="G54" s="47">
        <v>0.121644</v>
      </c>
    </row>
    <row r="55" spans="1:7" x14ac:dyDescent="0.3">
      <c r="B55" s="46">
        <f t="shared" si="0"/>
        <v>26</v>
      </c>
      <c r="C55" s="49"/>
      <c r="D55" s="49"/>
      <c r="E55" s="49"/>
      <c r="F55" s="49"/>
      <c r="G55" s="47">
        <v>0.117188</v>
      </c>
    </row>
    <row r="56" spans="1:7" x14ac:dyDescent="0.3">
      <c r="B56" s="46">
        <f t="shared" si="0"/>
        <v>26.5</v>
      </c>
      <c r="C56" s="49"/>
      <c r="D56" s="49"/>
      <c r="E56" s="49"/>
      <c r="F56" s="49"/>
      <c r="G56" s="47">
        <v>0.11290600000000001</v>
      </c>
    </row>
    <row r="57" spans="1:7" x14ac:dyDescent="0.3">
      <c r="B57" s="46">
        <f t="shared" si="0"/>
        <v>27</v>
      </c>
      <c r="C57" s="49"/>
      <c r="D57" s="49"/>
      <c r="E57" s="49"/>
      <c r="F57" s="49"/>
      <c r="G57" s="47">
        <v>0.108781</v>
      </c>
    </row>
    <row r="58" spans="1:7" x14ac:dyDescent="0.3">
      <c r="B58" s="46">
        <f t="shared" si="0"/>
        <v>27.5</v>
      </c>
      <c r="C58" s="49"/>
      <c r="D58" s="49"/>
      <c r="E58" s="49"/>
      <c r="F58" s="49"/>
      <c r="G58" s="47">
        <v>0.10481500000000001</v>
      </c>
    </row>
    <row r="59" spans="1:7" x14ac:dyDescent="0.3">
      <c r="B59" s="46">
        <f t="shared" si="0"/>
        <v>28</v>
      </c>
      <c r="C59" s="49"/>
      <c r="D59" s="49"/>
      <c r="E59" s="49"/>
      <c r="F59" s="49"/>
      <c r="G59" s="47">
        <v>0.100994</v>
      </c>
    </row>
    <row r="60" spans="1:7" x14ac:dyDescent="0.3">
      <c r="B60" s="46">
        <f t="shared" si="0"/>
        <v>28.5</v>
      </c>
      <c r="C60" s="49"/>
      <c r="D60" s="49"/>
      <c r="E60" s="49"/>
      <c r="F60" s="49"/>
      <c r="G60" s="47">
        <v>9.7320000000000004E-2</v>
      </c>
    </row>
    <row r="61" spans="1:7" x14ac:dyDescent="0.3">
      <c r="B61" s="46">
        <f t="shared" si="0"/>
        <v>29</v>
      </c>
      <c r="C61" s="49"/>
      <c r="D61" s="49"/>
      <c r="E61" s="49"/>
      <c r="F61" s="49"/>
      <c r="G61" s="47">
        <v>9.3779000000000001E-2</v>
      </c>
    </row>
    <row r="62" spans="1:7" x14ac:dyDescent="0.3">
      <c r="B62" s="46">
        <f t="shared" si="0"/>
        <v>29.5</v>
      </c>
      <c r="C62" s="49"/>
      <c r="D62" s="49"/>
      <c r="E62" s="49"/>
      <c r="F62" s="49"/>
      <c r="G62" s="140"/>
    </row>
    <row r="63" spans="1:7" x14ac:dyDescent="0.3">
      <c r="B63" s="46">
        <f t="shared" si="0"/>
        <v>30</v>
      </c>
      <c r="C63" s="49"/>
      <c r="D63" s="49"/>
      <c r="E63" s="49"/>
      <c r="F63" s="49"/>
      <c r="G63" s="140"/>
    </row>
    <row r="64" spans="1:7" ht="36.75" customHeight="1" x14ac:dyDescent="0.3">
      <c r="A64" s="50" t="s">
        <v>1204</v>
      </c>
      <c r="B64" s="216" t="str">
        <f>'SSV1 n SSV2 - V5(SP)'!B25</f>
        <v>Outstanding (O/s) term to end of PT is to be calculated as the difference between (end date of PT and policy surrender date) divided by 365, rounded down to nearest half year.</v>
      </c>
      <c r="C64" s="216"/>
      <c r="D64" s="216"/>
      <c r="E64" s="216"/>
      <c r="F64" s="216"/>
      <c r="G64" s="216"/>
    </row>
  </sheetData>
  <mergeCells count="4">
    <mergeCell ref="B1:G1"/>
    <mergeCell ref="B64:G64"/>
    <mergeCell ref="C2:G2"/>
    <mergeCell ref="B2:B3"/>
  </mergeCells>
  <pageMargins left="0.70866141732283472" right="0.70866141732283472" top="0.74803149606299213" bottom="0.74803149606299213" header="0.31496062992125984" footer="0.31496062992125984"/>
  <pageSetup paperSize="9" scale="49"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W33"/>
  <sheetViews>
    <sheetView view="pageBreakPreview" zoomScale="80" zoomScaleNormal="86" zoomScaleSheetLayoutView="80" workbookViewId="0">
      <pane ySplit="3" topLeftCell="A4" activePane="bottomLeft" state="frozen"/>
      <selection pane="bottomLeft" activeCell="B1" sqref="B1:V1"/>
    </sheetView>
  </sheetViews>
  <sheetFormatPr defaultColWidth="9.21875" defaultRowHeight="14.4" x14ac:dyDescent="0.3"/>
  <cols>
    <col min="1" max="1" width="2" style="38" customWidth="1"/>
    <col min="2" max="2" width="11.44140625" style="38" customWidth="1"/>
    <col min="3" max="22" width="9.5546875" style="38" bestFit="1" customWidth="1"/>
    <col min="23" max="16384" width="9.21875" style="38"/>
  </cols>
  <sheetData>
    <row r="1" spans="2:23" ht="33" customHeight="1" x14ac:dyDescent="0.3">
      <c r="B1" s="204" t="s">
        <v>1227</v>
      </c>
      <c r="C1" s="204"/>
      <c r="D1" s="204"/>
      <c r="E1" s="204"/>
      <c r="F1" s="204"/>
      <c r="G1" s="204"/>
      <c r="H1" s="204"/>
      <c r="I1" s="204"/>
      <c r="J1" s="204"/>
      <c r="K1" s="204"/>
      <c r="L1" s="204"/>
      <c r="M1" s="204"/>
      <c r="N1" s="204"/>
      <c r="O1" s="204"/>
      <c r="P1" s="204"/>
      <c r="Q1" s="204"/>
      <c r="R1" s="204"/>
      <c r="S1" s="204"/>
      <c r="T1" s="204"/>
      <c r="U1" s="204"/>
      <c r="V1" s="204"/>
      <c r="W1" s="149"/>
    </row>
    <row r="2" spans="2:23" ht="15" customHeight="1" x14ac:dyDescent="0.3">
      <c r="B2" s="142"/>
      <c r="C2" s="215" t="s">
        <v>1225</v>
      </c>
      <c r="D2" s="215"/>
      <c r="E2" s="215"/>
      <c r="F2" s="215"/>
      <c r="G2" s="215"/>
      <c r="H2" s="215"/>
      <c r="I2" s="215"/>
      <c r="J2" s="215"/>
      <c r="K2" s="215"/>
      <c r="L2" s="215"/>
      <c r="M2" s="215" t="s">
        <v>1226</v>
      </c>
      <c r="N2" s="215"/>
      <c r="O2" s="215"/>
      <c r="P2" s="215"/>
      <c r="Q2" s="215"/>
      <c r="R2" s="215"/>
      <c r="S2" s="215"/>
      <c r="T2" s="215"/>
      <c r="U2" s="215"/>
      <c r="V2" s="215"/>
    </row>
    <row r="3" spans="2:23" x14ac:dyDescent="0.3">
      <c r="B3" s="142"/>
      <c r="C3" s="215" t="s">
        <v>1205</v>
      </c>
      <c r="D3" s="215"/>
      <c r="E3" s="215"/>
      <c r="F3" s="215"/>
      <c r="G3" s="215"/>
      <c r="H3" s="215"/>
      <c r="I3" s="215"/>
      <c r="J3" s="215"/>
      <c r="K3" s="215"/>
      <c r="L3" s="215"/>
      <c r="M3" s="215"/>
      <c r="N3" s="215"/>
      <c r="O3" s="215"/>
      <c r="P3" s="215"/>
      <c r="Q3" s="215"/>
      <c r="R3" s="215"/>
      <c r="S3" s="215"/>
      <c r="T3" s="215"/>
      <c r="U3" s="215"/>
      <c r="V3" s="215"/>
    </row>
    <row r="4" spans="2:23" ht="28.8" x14ac:dyDescent="0.3">
      <c r="B4" s="142" t="s">
        <v>1206</v>
      </c>
      <c r="C4" s="142">
        <v>5</v>
      </c>
      <c r="D4" s="142">
        <v>6</v>
      </c>
      <c r="E4" s="142">
        <v>7</v>
      </c>
      <c r="F4" s="51">
        <v>8</v>
      </c>
      <c r="G4" s="51">
        <v>9</v>
      </c>
      <c r="H4" s="51">
        <v>10</v>
      </c>
      <c r="I4" s="51">
        <v>11</v>
      </c>
      <c r="J4" s="51">
        <v>12</v>
      </c>
      <c r="K4" s="51">
        <v>13</v>
      </c>
      <c r="L4" s="51">
        <v>14</v>
      </c>
      <c r="M4" s="142">
        <v>5</v>
      </c>
      <c r="N4" s="142">
        <v>6</v>
      </c>
      <c r="O4" s="142">
        <v>7</v>
      </c>
      <c r="P4" s="51">
        <v>8</v>
      </c>
      <c r="Q4" s="51">
        <v>9</v>
      </c>
      <c r="R4" s="51">
        <v>10</v>
      </c>
      <c r="S4" s="51">
        <v>11</v>
      </c>
      <c r="T4" s="51">
        <v>12</v>
      </c>
      <c r="U4" s="51">
        <v>13</v>
      </c>
      <c r="V4" s="51">
        <v>14</v>
      </c>
    </row>
    <row r="5" spans="2:23" x14ac:dyDescent="0.3">
      <c r="B5" s="46">
        <v>0.5</v>
      </c>
      <c r="C5" s="160">
        <v>0.15817200000000001</v>
      </c>
      <c r="D5" s="160">
        <v>0.15817400000000001</v>
      </c>
      <c r="E5" s="160">
        <v>0.15817600000000001</v>
      </c>
      <c r="F5" s="160">
        <v>0.15817800000000001</v>
      </c>
      <c r="G5" s="160">
        <v>0.15818099999999999</v>
      </c>
      <c r="H5" s="160">
        <v>0.15818399999999999</v>
      </c>
      <c r="I5" s="160">
        <v>0.15818699999999999</v>
      </c>
      <c r="J5" s="160">
        <v>0.158191</v>
      </c>
      <c r="K5" s="160">
        <v>0.158195</v>
      </c>
      <c r="L5" s="160">
        <v>0.15820000000000001</v>
      </c>
      <c r="M5" s="160">
        <v>0.110176</v>
      </c>
      <c r="N5" s="160">
        <v>0.110177</v>
      </c>
      <c r="O5" s="160">
        <v>0.110179</v>
      </c>
      <c r="P5" s="160">
        <v>0.11018</v>
      </c>
      <c r="Q5" s="160">
        <v>0.110182</v>
      </c>
      <c r="R5" s="160">
        <v>0.110184</v>
      </c>
      <c r="S5" s="160">
        <v>0.11018699999999999</v>
      </c>
      <c r="T5" s="160">
        <v>0.110189</v>
      </c>
      <c r="U5" s="160">
        <v>0.110192</v>
      </c>
      <c r="V5" s="160">
        <v>0.110195</v>
      </c>
    </row>
    <row r="6" spans="2:23" x14ac:dyDescent="0.3">
      <c r="B6" s="46">
        <v>1</v>
      </c>
      <c r="C6" s="160">
        <v>0.15257799999999999</v>
      </c>
      <c r="D6" s="160">
        <v>0.152582</v>
      </c>
      <c r="E6" s="160">
        <v>0.152587</v>
      </c>
      <c r="F6" s="160">
        <v>0.15259200000000001</v>
      </c>
      <c r="G6" s="160">
        <v>0.15259800000000001</v>
      </c>
      <c r="H6" s="160">
        <v>0.15260499999999999</v>
      </c>
      <c r="I6" s="160">
        <v>0.152613</v>
      </c>
      <c r="J6" s="160">
        <v>0.15262200000000001</v>
      </c>
      <c r="K6" s="160">
        <v>0.15263199999999999</v>
      </c>
      <c r="L6" s="160">
        <v>0.152643</v>
      </c>
      <c r="M6" s="160">
        <v>0.10628</v>
      </c>
      <c r="N6" s="160">
        <v>0.106282</v>
      </c>
      <c r="O6" s="160">
        <v>0.10628600000000001</v>
      </c>
      <c r="P6" s="160">
        <v>0.10628899999999999</v>
      </c>
      <c r="Q6" s="160">
        <v>0.106294</v>
      </c>
      <c r="R6" s="160">
        <v>0.106299</v>
      </c>
      <c r="S6" s="160">
        <v>0.106304</v>
      </c>
      <c r="T6" s="160">
        <v>0.10631</v>
      </c>
      <c r="U6" s="160">
        <v>0.10631699999999999</v>
      </c>
      <c r="V6" s="160">
        <v>0.106325</v>
      </c>
    </row>
    <row r="7" spans="2:23" x14ac:dyDescent="0.3">
      <c r="B7" s="46">
        <v>1.5</v>
      </c>
      <c r="C7" s="74">
        <v>0.14718600000000001</v>
      </c>
      <c r="D7" s="74">
        <v>0.14719299999999999</v>
      </c>
      <c r="E7" s="74">
        <v>0.1472</v>
      </c>
      <c r="F7" s="74">
        <v>0.14720900000000001</v>
      </c>
      <c r="G7" s="74">
        <v>0.14721899999999999</v>
      </c>
      <c r="H7" s="74">
        <v>0.14723</v>
      </c>
      <c r="I7" s="74">
        <v>0.14724300000000001</v>
      </c>
      <c r="J7" s="74">
        <v>0.147258</v>
      </c>
      <c r="K7" s="74">
        <v>0.14727399999999999</v>
      </c>
      <c r="L7" s="74">
        <v>0.14729100000000001</v>
      </c>
      <c r="M7" s="74">
        <v>0.102524</v>
      </c>
      <c r="N7" s="74">
        <v>0.10252799999999999</v>
      </c>
      <c r="O7" s="74">
        <v>0.102534</v>
      </c>
      <c r="P7" s="74">
        <v>0.10254000000000001</v>
      </c>
      <c r="Q7" s="74">
        <v>0.102546</v>
      </c>
      <c r="R7" s="74">
        <v>0.10255400000000001</v>
      </c>
      <c r="S7" s="74">
        <v>0.102564</v>
      </c>
      <c r="T7" s="74">
        <v>0.102574</v>
      </c>
      <c r="U7" s="74">
        <v>0.102585</v>
      </c>
      <c r="V7" s="74">
        <v>0.10259699999999999</v>
      </c>
    </row>
    <row r="8" spans="2:23" x14ac:dyDescent="0.3">
      <c r="B8" s="46">
        <v>2</v>
      </c>
      <c r="C8" s="74">
        <v>0.14199200000000001</v>
      </c>
      <c r="D8" s="74">
        <v>0.14200099999999999</v>
      </c>
      <c r="E8" s="74">
        <v>0.142012</v>
      </c>
      <c r="F8" s="74">
        <v>0.14202400000000001</v>
      </c>
      <c r="G8" s="74">
        <v>0.142038</v>
      </c>
      <c r="H8" s="74">
        <v>0.14205499999999999</v>
      </c>
      <c r="I8" s="74">
        <v>0.14207400000000001</v>
      </c>
      <c r="J8" s="74">
        <v>0.142095</v>
      </c>
      <c r="K8" s="74">
        <v>0.142119</v>
      </c>
      <c r="L8" s="74">
        <v>0.14214499999999999</v>
      </c>
      <c r="M8" s="74">
        <v>9.8905999999999994E-2</v>
      </c>
      <c r="N8" s="74">
        <v>9.8912E-2</v>
      </c>
      <c r="O8" s="74">
        <v>9.8919000000000007E-2</v>
      </c>
      <c r="P8" s="74">
        <v>9.8928000000000002E-2</v>
      </c>
      <c r="Q8" s="74">
        <v>9.8937999999999998E-2</v>
      </c>
      <c r="R8" s="74">
        <v>9.8949999999999996E-2</v>
      </c>
      <c r="S8" s="74">
        <v>9.8962999999999995E-2</v>
      </c>
      <c r="T8" s="74">
        <v>9.8977999999999997E-2</v>
      </c>
      <c r="U8" s="74">
        <v>9.8993999999999999E-2</v>
      </c>
      <c r="V8" s="74">
        <v>9.9012000000000003E-2</v>
      </c>
    </row>
    <row r="9" spans="2:23" x14ac:dyDescent="0.3">
      <c r="B9" s="46">
        <v>2.5</v>
      </c>
      <c r="C9" s="74">
        <v>0.13698399999999999</v>
      </c>
      <c r="D9" s="74">
        <v>0.13699600000000001</v>
      </c>
      <c r="E9" s="74">
        <v>0.13700999999999999</v>
      </c>
      <c r="F9" s="74">
        <v>0.13702600000000001</v>
      </c>
      <c r="G9" s="74">
        <v>0.137044</v>
      </c>
      <c r="H9" s="74">
        <v>0.13706599999999999</v>
      </c>
      <c r="I9" s="74">
        <v>0.13709099999999999</v>
      </c>
      <c r="J9" s="74">
        <v>0.13711899999999999</v>
      </c>
      <c r="K9" s="74">
        <v>0.13714999999999999</v>
      </c>
      <c r="L9" s="74">
        <v>0.137184</v>
      </c>
      <c r="M9" s="74">
        <v>9.5417000000000002E-2</v>
      </c>
      <c r="N9" s="74">
        <v>9.5425999999999997E-2</v>
      </c>
      <c r="O9" s="74">
        <v>9.5435000000000006E-2</v>
      </c>
      <c r="P9" s="74">
        <v>9.5446000000000003E-2</v>
      </c>
      <c r="Q9" s="74">
        <v>9.5459000000000002E-2</v>
      </c>
      <c r="R9" s="74">
        <v>9.5474000000000003E-2</v>
      </c>
      <c r="S9" s="74">
        <v>9.5491999999999994E-2</v>
      </c>
      <c r="T9" s="74">
        <v>9.5510999999999999E-2</v>
      </c>
      <c r="U9" s="74">
        <v>9.5533000000000007E-2</v>
      </c>
      <c r="V9" s="74">
        <v>9.5557000000000003E-2</v>
      </c>
    </row>
    <row r="10" spans="2:23" x14ac:dyDescent="0.3">
      <c r="B10" s="46">
        <v>3</v>
      </c>
      <c r="C10" s="74">
        <v>0.132158</v>
      </c>
      <c r="D10" s="74">
        <v>0.13217300000000001</v>
      </c>
      <c r="E10" s="74">
        <v>0.132191</v>
      </c>
      <c r="F10" s="74">
        <v>0.132211</v>
      </c>
      <c r="G10" s="74">
        <v>0.13223399999999999</v>
      </c>
      <c r="H10" s="74">
        <v>0.13226099999999999</v>
      </c>
      <c r="I10" s="74">
        <v>0.13229299999999999</v>
      </c>
      <c r="J10" s="74">
        <v>0.132328</v>
      </c>
      <c r="K10" s="74">
        <v>0.13236800000000001</v>
      </c>
      <c r="L10" s="74">
        <v>0.132411</v>
      </c>
      <c r="M10" s="74">
        <v>9.2055999999999999E-2</v>
      </c>
      <c r="N10" s="74">
        <v>9.2065999999999995E-2</v>
      </c>
      <c r="O10" s="74">
        <v>9.2078999999999994E-2</v>
      </c>
      <c r="P10" s="74">
        <v>9.2092999999999994E-2</v>
      </c>
      <c r="Q10" s="74">
        <v>9.2108999999999996E-2</v>
      </c>
      <c r="R10" s="74">
        <v>9.2128000000000002E-2</v>
      </c>
      <c r="S10" s="74">
        <v>9.2149999999999996E-2</v>
      </c>
      <c r="T10" s="74">
        <v>9.2174000000000006E-2</v>
      </c>
      <c r="U10" s="74">
        <v>9.2202000000000006E-2</v>
      </c>
      <c r="V10" s="74">
        <v>9.2231999999999995E-2</v>
      </c>
    </row>
    <row r="11" spans="2:23" x14ac:dyDescent="0.3">
      <c r="B11" s="46">
        <v>3.5</v>
      </c>
      <c r="C11" s="74">
        <v>0.12750500000000001</v>
      </c>
      <c r="D11" s="74">
        <v>0.127523</v>
      </c>
      <c r="E11" s="74">
        <v>0.12754399999999999</v>
      </c>
      <c r="F11" s="74">
        <v>0.12756799999999999</v>
      </c>
      <c r="G11" s="74">
        <v>0.12759599999999999</v>
      </c>
      <c r="H11" s="74">
        <v>0.12762799999999999</v>
      </c>
      <c r="I11" s="74">
        <v>0.127665</v>
      </c>
      <c r="J11" s="74">
        <v>0.12770699999999999</v>
      </c>
      <c r="K11" s="74">
        <v>0.12775500000000001</v>
      </c>
      <c r="L11" s="74">
        <v>0.127807</v>
      </c>
      <c r="M11" s="74">
        <v>8.8815000000000005E-2</v>
      </c>
      <c r="N11" s="74">
        <v>8.8827000000000003E-2</v>
      </c>
      <c r="O11" s="74">
        <v>8.8842000000000004E-2</v>
      </c>
      <c r="P11" s="74">
        <v>8.8858000000000006E-2</v>
      </c>
      <c r="Q11" s="74">
        <v>8.8877999999999999E-2</v>
      </c>
      <c r="R11" s="74">
        <v>8.8900000000000007E-2</v>
      </c>
      <c r="S11" s="74">
        <v>8.8926000000000005E-2</v>
      </c>
      <c r="T11" s="74">
        <v>8.8955999999999993E-2</v>
      </c>
      <c r="U11" s="74">
        <v>8.8988999999999999E-2</v>
      </c>
      <c r="V11" s="74">
        <v>8.9025000000000007E-2</v>
      </c>
    </row>
    <row r="12" spans="2:23" x14ac:dyDescent="0.3">
      <c r="B12" s="46">
        <v>4</v>
      </c>
      <c r="C12" s="74">
        <v>0.12302200000000001</v>
      </c>
      <c r="D12" s="74">
        <v>0.123043</v>
      </c>
      <c r="E12" s="74">
        <v>0.123067</v>
      </c>
      <c r="F12" s="74">
        <v>0.123095</v>
      </c>
      <c r="G12" s="74">
        <v>0.123127</v>
      </c>
      <c r="H12" s="74">
        <v>0.123165</v>
      </c>
      <c r="I12" s="74">
        <v>0.123209</v>
      </c>
      <c r="J12" s="74">
        <v>0.12325899999999999</v>
      </c>
      <c r="K12" s="74">
        <v>0.12331499999999999</v>
      </c>
      <c r="L12" s="74">
        <v>0.123377</v>
      </c>
      <c r="M12" s="74">
        <v>8.5692000000000004E-2</v>
      </c>
      <c r="N12" s="74">
        <v>8.5707000000000005E-2</v>
      </c>
      <c r="O12" s="74">
        <v>8.5722999999999994E-2</v>
      </c>
      <c r="P12" s="74">
        <v>8.5743E-2</v>
      </c>
      <c r="Q12" s="74">
        <v>8.5765999999999995E-2</v>
      </c>
      <c r="R12" s="74">
        <v>8.5791999999999993E-2</v>
      </c>
      <c r="S12" s="74">
        <v>8.5821999999999996E-2</v>
      </c>
      <c r="T12" s="74">
        <v>8.5857000000000003E-2</v>
      </c>
      <c r="U12" s="74">
        <v>8.5896E-2</v>
      </c>
      <c r="V12" s="74">
        <v>8.5939000000000002E-2</v>
      </c>
    </row>
    <row r="13" spans="2:23" x14ac:dyDescent="0.3">
      <c r="B13" s="46">
        <v>4.5</v>
      </c>
      <c r="C13" s="95"/>
      <c r="D13" s="74">
        <v>0.11872099999999999</v>
      </c>
      <c r="E13" s="74">
        <v>0.11874899999999999</v>
      </c>
      <c r="F13" s="74">
        <v>0.118781</v>
      </c>
      <c r="G13" s="74">
        <v>0.11881700000000001</v>
      </c>
      <c r="H13" s="74">
        <v>0.11885999999999999</v>
      </c>
      <c r="I13" s="74">
        <v>0.118909</v>
      </c>
      <c r="J13" s="74">
        <v>0.118965</v>
      </c>
      <c r="K13" s="74">
        <v>0.119029</v>
      </c>
      <c r="L13" s="74">
        <v>0.1191</v>
      </c>
      <c r="M13" s="95"/>
      <c r="N13" s="74">
        <v>8.2696000000000006E-2</v>
      </c>
      <c r="O13" s="74">
        <v>8.2715999999999998E-2</v>
      </c>
      <c r="P13" s="74">
        <v>8.2738000000000006E-2</v>
      </c>
      <c r="Q13" s="74">
        <v>8.2763000000000003E-2</v>
      </c>
      <c r="R13" s="74">
        <v>8.2793000000000005E-2</v>
      </c>
      <c r="S13" s="74">
        <v>8.2826999999999998E-2</v>
      </c>
      <c r="T13" s="74">
        <v>8.2865999999999995E-2</v>
      </c>
      <c r="U13" s="74">
        <v>8.2910999999999999E-2</v>
      </c>
      <c r="V13" s="74">
        <v>8.2960000000000006E-2</v>
      </c>
    </row>
    <row r="14" spans="2:23" x14ac:dyDescent="0.3">
      <c r="B14" s="146">
        <v>5</v>
      </c>
      <c r="C14" s="95"/>
      <c r="D14" s="77">
        <v>0.11455700000000001</v>
      </c>
      <c r="E14" s="77">
        <v>0.114588</v>
      </c>
      <c r="F14" s="77">
        <v>0.114624</v>
      </c>
      <c r="G14" s="77">
        <v>0.114665</v>
      </c>
      <c r="H14" s="74">
        <v>0.114713</v>
      </c>
      <c r="I14" s="74">
        <v>0.114768</v>
      </c>
      <c r="J14" s="74">
        <v>0.114831</v>
      </c>
      <c r="K14" s="74">
        <v>0.11490300000000001</v>
      </c>
      <c r="L14" s="74">
        <v>0.114984</v>
      </c>
      <c r="M14" s="95"/>
      <c r="N14" s="77">
        <v>7.9796000000000006E-2</v>
      </c>
      <c r="O14" s="77">
        <v>7.9816999999999999E-2</v>
      </c>
      <c r="P14" s="77">
        <v>7.9841999999999996E-2</v>
      </c>
      <c r="Q14" s="77">
        <v>7.9870999999999998E-2</v>
      </c>
      <c r="R14" s="74">
        <v>7.9904000000000003E-2</v>
      </c>
      <c r="S14" s="74">
        <v>7.9943E-2</v>
      </c>
      <c r="T14" s="74">
        <v>7.9987000000000003E-2</v>
      </c>
      <c r="U14" s="74">
        <v>8.0036999999999997E-2</v>
      </c>
      <c r="V14" s="74">
        <v>8.0092999999999998E-2</v>
      </c>
    </row>
    <row r="15" spans="2:23" x14ac:dyDescent="0.3">
      <c r="B15" s="146">
        <v>5.5</v>
      </c>
      <c r="C15" s="95"/>
      <c r="D15" s="95"/>
      <c r="E15" s="77">
        <v>0.11057500000000001</v>
      </c>
      <c r="F15" s="77">
        <v>0.110613</v>
      </c>
      <c r="G15" s="77">
        <v>0.11065800000000001</v>
      </c>
      <c r="H15" s="74">
        <v>0.110711</v>
      </c>
      <c r="I15" s="74">
        <v>0.11077099999999999</v>
      </c>
      <c r="J15" s="74">
        <v>0.11083999999999999</v>
      </c>
      <c r="K15" s="74">
        <v>0.110919</v>
      </c>
      <c r="L15" s="74">
        <v>0.111008</v>
      </c>
      <c r="M15" s="95"/>
      <c r="N15" s="95"/>
      <c r="O15" s="77">
        <v>7.7021999999999993E-2</v>
      </c>
      <c r="P15" s="77">
        <v>7.7049000000000006E-2</v>
      </c>
      <c r="Q15" s="77">
        <v>7.7079999999999996E-2</v>
      </c>
      <c r="R15" s="74">
        <v>7.7116000000000004E-2</v>
      </c>
      <c r="S15" s="74">
        <v>7.7159000000000005E-2</v>
      </c>
      <c r="T15" s="74">
        <v>7.7206999999999998E-2</v>
      </c>
      <c r="U15" s="74">
        <v>7.7261999999999997E-2</v>
      </c>
      <c r="V15" s="74">
        <v>7.7324000000000004E-2</v>
      </c>
    </row>
    <row r="16" spans="2:23" x14ac:dyDescent="0.3">
      <c r="B16" s="46">
        <v>6</v>
      </c>
      <c r="C16" s="95"/>
      <c r="D16" s="95"/>
      <c r="E16" s="74">
        <v>0.106707</v>
      </c>
      <c r="F16" s="74">
        <v>0.106749</v>
      </c>
      <c r="G16" s="74">
        <v>0.106798</v>
      </c>
      <c r="H16" s="74">
        <v>0.10685500000000001</v>
      </c>
      <c r="I16" s="74">
        <v>0.106921</v>
      </c>
      <c r="J16" s="74">
        <v>0.10699699999999999</v>
      </c>
      <c r="K16" s="74">
        <v>0.107083</v>
      </c>
      <c r="L16" s="74">
        <v>0.107181</v>
      </c>
      <c r="M16" s="95"/>
      <c r="N16" s="95"/>
      <c r="O16" s="74">
        <v>7.4328000000000005E-2</v>
      </c>
      <c r="P16" s="74">
        <v>7.4357000000000006E-2</v>
      </c>
      <c r="Q16" s="74">
        <v>7.4390999999999999E-2</v>
      </c>
      <c r="R16" s="74">
        <v>7.4430999999999997E-2</v>
      </c>
      <c r="S16" s="74">
        <v>7.4477000000000002E-2</v>
      </c>
      <c r="T16" s="74">
        <v>7.4529999999999999E-2</v>
      </c>
      <c r="U16" s="74">
        <v>7.4590000000000004E-2</v>
      </c>
      <c r="V16" s="74">
        <v>7.4658000000000002E-2</v>
      </c>
    </row>
    <row r="17" spans="1:22" x14ac:dyDescent="0.3">
      <c r="B17" s="46">
        <v>6.5</v>
      </c>
      <c r="C17" s="95"/>
      <c r="D17" s="95"/>
      <c r="E17" s="95"/>
      <c r="F17" s="74">
        <v>0.103021</v>
      </c>
      <c r="G17" s="74">
        <v>0.103073</v>
      </c>
      <c r="H17" s="74">
        <v>0.103134</v>
      </c>
      <c r="I17" s="74">
        <v>0.10320500000000001</v>
      </c>
      <c r="J17" s="74">
        <v>0.103286</v>
      </c>
      <c r="K17" s="74">
        <v>0.103378</v>
      </c>
      <c r="L17" s="74">
        <v>0.10348300000000001</v>
      </c>
      <c r="M17" s="95"/>
      <c r="N17" s="95"/>
      <c r="O17" s="95"/>
      <c r="P17" s="74">
        <v>7.1760000000000004E-2</v>
      </c>
      <c r="Q17" s="74">
        <v>7.1797E-2</v>
      </c>
      <c r="R17" s="74">
        <v>7.1839E-2</v>
      </c>
      <c r="S17" s="74">
        <v>7.1887999999999994E-2</v>
      </c>
      <c r="T17" s="74">
        <v>7.1943999999999994E-2</v>
      </c>
      <c r="U17" s="74">
        <v>7.2009000000000004E-2</v>
      </c>
      <c r="V17" s="74">
        <v>7.2081999999999993E-2</v>
      </c>
    </row>
    <row r="18" spans="1:22" x14ac:dyDescent="0.3">
      <c r="B18" s="46">
        <v>7</v>
      </c>
      <c r="C18" s="95"/>
      <c r="D18" s="95"/>
      <c r="E18" s="95"/>
      <c r="F18" s="74">
        <v>9.9428000000000002E-2</v>
      </c>
      <c r="G18" s="74">
        <v>9.9484000000000003E-2</v>
      </c>
      <c r="H18" s="74">
        <v>9.9548999999999999E-2</v>
      </c>
      <c r="I18" s="74">
        <v>9.9624000000000004E-2</v>
      </c>
      <c r="J18" s="74">
        <v>9.9710999999999994E-2</v>
      </c>
      <c r="K18" s="74">
        <v>9.9809999999999996E-2</v>
      </c>
      <c r="L18" s="74">
        <v>9.9921999999999997E-2</v>
      </c>
      <c r="M18" s="95"/>
      <c r="N18" s="95"/>
      <c r="O18" s="95"/>
      <c r="P18" s="74">
        <v>6.9256999999999999E-2</v>
      </c>
      <c r="Q18" s="74">
        <v>6.9296999999999997E-2</v>
      </c>
      <c r="R18" s="74">
        <v>6.9342000000000001E-2</v>
      </c>
      <c r="S18" s="74">
        <v>6.9393999999999997E-2</v>
      </c>
      <c r="T18" s="74">
        <v>6.9454000000000002E-2</v>
      </c>
      <c r="U18" s="74">
        <v>6.9523000000000001E-2</v>
      </c>
      <c r="V18" s="74">
        <v>6.9601999999999997E-2</v>
      </c>
    </row>
    <row r="19" spans="1:22" x14ac:dyDescent="0.3">
      <c r="B19" s="46">
        <v>7.5</v>
      </c>
      <c r="C19" s="95"/>
      <c r="D19" s="95"/>
      <c r="E19" s="95"/>
      <c r="F19" s="95"/>
      <c r="G19" s="74">
        <v>9.6019999999999994E-2</v>
      </c>
      <c r="H19" s="74">
        <v>9.6088000000000007E-2</v>
      </c>
      <c r="I19" s="74">
        <v>9.6167000000000002E-2</v>
      </c>
      <c r="J19" s="74">
        <v>9.6257999999999996E-2</v>
      </c>
      <c r="K19" s="74">
        <v>9.6363000000000004E-2</v>
      </c>
      <c r="L19" s="74">
        <v>9.6480999999999997E-2</v>
      </c>
      <c r="M19" s="95"/>
      <c r="N19" s="95"/>
      <c r="O19" s="95"/>
      <c r="P19" s="95"/>
      <c r="Q19" s="74">
        <v>6.6883999999999999E-2</v>
      </c>
      <c r="R19" s="74">
        <v>6.6931000000000004E-2</v>
      </c>
      <c r="S19" s="74">
        <v>6.6986000000000004E-2</v>
      </c>
      <c r="T19" s="74">
        <v>6.7049999999999998E-2</v>
      </c>
      <c r="U19" s="74">
        <v>6.7122000000000001E-2</v>
      </c>
      <c r="V19" s="74">
        <v>6.7205000000000001E-2</v>
      </c>
    </row>
    <row r="20" spans="1:22" x14ac:dyDescent="0.3">
      <c r="B20" s="46">
        <v>8</v>
      </c>
      <c r="C20" s="95"/>
      <c r="D20" s="95"/>
      <c r="E20" s="95"/>
      <c r="F20" s="95"/>
      <c r="G20" s="74">
        <v>9.2682E-2</v>
      </c>
      <c r="H20" s="74">
        <v>9.2754000000000003E-2</v>
      </c>
      <c r="I20" s="74">
        <v>9.2837000000000003E-2</v>
      </c>
      <c r="J20" s="74">
        <v>9.2932000000000001E-2</v>
      </c>
      <c r="K20" s="74">
        <v>9.3042E-2</v>
      </c>
      <c r="L20" s="74">
        <v>9.3167E-2</v>
      </c>
      <c r="M20" s="95"/>
      <c r="N20" s="95"/>
      <c r="O20" s="95"/>
      <c r="P20" s="95"/>
      <c r="Q20" s="74">
        <v>6.4558000000000004E-2</v>
      </c>
      <c r="R20" s="74">
        <v>6.4609E-2</v>
      </c>
      <c r="S20" s="74">
        <v>6.4666000000000001E-2</v>
      </c>
      <c r="T20" s="74">
        <v>6.4732999999999999E-2</v>
      </c>
      <c r="U20" s="74">
        <v>6.4809000000000005E-2</v>
      </c>
      <c r="V20" s="74">
        <v>6.4895999999999995E-2</v>
      </c>
    </row>
    <row r="21" spans="1:22" x14ac:dyDescent="0.3">
      <c r="B21" s="46">
        <v>8.5</v>
      </c>
      <c r="C21" s="95"/>
      <c r="D21" s="95"/>
      <c r="E21" s="95"/>
      <c r="F21" s="95"/>
      <c r="G21" s="95"/>
      <c r="H21" s="74">
        <v>8.9535000000000003E-2</v>
      </c>
      <c r="I21" s="74">
        <v>8.9621000000000006E-2</v>
      </c>
      <c r="J21" s="74">
        <v>8.9719999999999994E-2</v>
      </c>
      <c r="K21" s="74">
        <v>8.9833999999999997E-2</v>
      </c>
      <c r="L21" s="74">
        <v>8.9964000000000002E-2</v>
      </c>
      <c r="M21" s="95"/>
      <c r="N21" s="95"/>
      <c r="O21" s="95"/>
      <c r="P21" s="95"/>
      <c r="Q21" s="95"/>
      <c r="R21" s="74">
        <v>6.2365999999999998E-2</v>
      </c>
      <c r="S21" s="74">
        <v>6.2426000000000002E-2</v>
      </c>
      <c r="T21" s="74">
        <v>6.2495000000000002E-2</v>
      </c>
      <c r="U21" s="74">
        <v>6.2575000000000006E-2</v>
      </c>
      <c r="V21" s="74">
        <v>6.2664999999999998E-2</v>
      </c>
    </row>
    <row r="22" spans="1:22" x14ac:dyDescent="0.3">
      <c r="B22" s="46">
        <v>9</v>
      </c>
      <c r="C22" s="95"/>
      <c r="D22" s="95"/>
      <c r="E22" s="95"/>
      <c r="F22" s="95"/>
      <c r="G22" s="95"/>
      <c r="H22" s="74">
        <v>8.6431999999999995E-2</v>
      </c>
      <c r="I22" s="74">
        <v>8.6522000000000002E-2</v>
      </c>
      <c r="J22" s="74">
        <v>8.6624999999999994E-2</v>
      </c>
      <c r="K22" s="74">
        <v>8.6743000000000001E-2</v>
      </c>
      <c r="L22" s="74">
        <v>8.6877999999999997E-2</v>
      </c>
      <c r="M22" s="95"/>
      <c r="N22" s="95"/>
      <c r="O22" s="95"/>
      <c r="P22" s="95"/>
      <c r="Q22" s="95"/>
      <c r="R22" s="74">
        <v>6.0205000000000002E-2</v>
      </c>
      <c r="S22" s="74">
        <v>6.0268000000000002E-2</v>
      </c>
      <c r="T22" s="74">
        <v>6.0338999999999997E-2</v>
      </c>
      <c r="U22" s="74">
        <v>6.0421999999999997E-2</v>
      </c>
      <c r="V22" s="74">
        <v>6.0516E-2</v>
      </c>
    </row>
    <row r="23" spans="1:22" x14ac:dyDescent="0.3">
      <c r="B23" s="46">
        <v>9.5</v>
      </c>
      <c r="C23" s="95"/>
      <c r="D23" s="95"/>
      <c r="E23" s="95"/>
      <c r="F23" s="95"/>
      <c r="G23" s="95"/>
      <c r="H23" s="95"/>
      <c r="I23" s="74">
        <v>8.3529000000000006E-2</v>
      </c>
      <c r="J23" s="74">
        <v>8.3636000000000002E-2</v>
      </c>
      <c r="K23" s="74">
        <v>8.3756999999999998E-2</v>
      </c>
      <c r="L23" s="74">
        <v>8.3895999999999998E-2</v>
      </c>
      <c r="M23" s="95"/>
      <c r="N23" s="95"/>
      <c r="O23" s="95"/>
      <c r="P23" s="95"/>
      <c r="Q23" s="95"/>
      <c r="R23" s="95"/>
      <c r="S23" s="74">
        <v>5.8182999999999999E-2</v>
      </c>
      <c r="T23" s="74">
        <v>5.8257000000000003E-2</v>
      </c>
      <c r="U23" s="74">
        <v>5.8341999999999998E-2</v>
      </c>
      <c r="V23" s="74">
        <v>5.8438999999999998E-2</v>
      </c>
    </row>
    <row r="24" spans="1:22" x14ac:dyDescent="0.3">
      <c r="B24" s="46">
        <v>10</v>
      </c>
      <c r="C24" s="95"/>
      <c r="D24" s="95"/>
      <c r="E24" s="95"/>
      <c r="F24" s="95"/>
      <c r="G24" s="95"/>
      <c r="H24" s="95"/>
      <c r="I24" s="74">
        <v>8.0645999999999995E-2</v>
      </c>
      <c r="J24" s="74">
        <v>8.0754999999999993E-2</v>
      </c>
      <c r="K24" s="74">
        <v>8.0879999999999994E-2</v>
      </c>
      <c r="L24" s="74">
        <v>8.1022999999999998E-2</v>
      </c>
      <c r="M24" s="95"/>
      <c r="N24" s="95"/>
      <c r="O24" s="95"/>
      <c r="P24" s="95"/>
      <c r="Q24" s="95"/>
      <c r="R24" s="95"/>
      <c r="S24" s="74">
        <v>5.6174000000000002E-2</v>
      </c>
      <c r="T24" s="74">
        <v>5.6251000000000002E-2</v>
      </c>
      <c r="U24" s="74">
        <v>5.6337999999999999E-2</v>
      </c>
      <c r="V24" s="74">
        <v>5.6437000000000001E-2</v>
      </c>
    </row>
    <row r="25" spans="1:22" x14ac:dyDescent="0.3">
      <c r="B25" s="146">
        <v>10.5</v>
      </c>
      <c r="C25" s="95"/>
      <c r="D25" s="95"/>
      <c r="E25" s="95"/>
      <c r="F25" s="95"/>
      <c r="G25" s="95"/>
      <c r="H25" s="95"/>
      <c r="I25" s="95"/>
      <c r="J25" s="74">
        <v>7.7972E-2</v>
      </c>
      <c r="K25" s="74">
        <v>7.8100000000000003E-2</v>
      </c>
      <c r="L25" s="74">
        <v>7.8245999999999996E-2</v>
      </c>
      <c r="M25" s="95"/>
      <c r="N25" s="95"/>
      <c r="O25" s="95"/>
      <c r="P25" s="95"/>
      <c r="Q25" s="95"/>
      <c r="R25" s="95"/>
      <c r="S25" s="95"/>
      <c r="T25" s="74">
        <v>5.4311999999999999E-2</v>
      </c>
      <c r="U25" s="74">
        <v>5.4400999999999998E-2</v>
      </c>
      <c r="V25" s="74">
        <v>5.4503000000000003E-2</v>
      </c>
    </row>
    <row r="26" spans="1:22" x14ac:dyDescent="0.3">
      <c r="B26" s="146">
        <v>11</v>
      </c>
      <c r="C26" s="95"/>
      <c r="D26" s="95"/>
      <c r="E26" s="95"/>
      <c r="F26" s="95"/>
      <c r="G26" s="95"/>
      <c r="H26" s="95"/>
      <c r="I26" s="95"/>
      <c r="J26" s="74">
        <v>7.5290999999999997E-2</v>
      </c>
      <c r="K26" s="74">
        <v>7.5421000000000002E-2</v>
      </c>
      <c r="L26" s="74">
        <v>7.5569999999999998E-2</v>
      </c>
      <c r="M26" s="95"/>
      <c r="N26" s="95"/>
      <c r="O26" s="95"/>
      <c r="P26" s="95"/>
      <c r="Q26" s="95"/>
      <c r="R26" s="95"/>
      <c r="S26" s="95"/>
      <c r="T26" s="74">
        <v>5.2443999999999998E-2</v>
      </c>
      <c r="U26" s="74">
        <v>5.2534999999999998E-2</v>
      </c>
      <c r="V26" s="74">
        <v>5.2638999999999998E-2</v>
      </c>
    </row>
    <row r="27" spans="1:22" x14ac:dyDescent="0.3">
      <c r="B27" s="46">
        <v>11.5</v>
      </c>
      <c r="C27" s="93"/>
      <c r="D27" s="95"/>
      <c r="E27" s="95"/>
      <c r="F27" s="95"/>
      <c r="G27" s="95"/>
      <c r="H27" s="95"/>
      <c r="I27" s="95"/>
      <c r="J27" s="95"/>
      <c r="K27" s="74">
        <v>7.2831999999999994E-2</v>
      </c>
      <c r="L27" s="74">
        <v>7.2983999999999993E-2</v>
      </c>
      <c r="M27" s="93"/>
      <c r="N27" s="95"/>
      <c r="O27" s="95"/>
      <c r="P27" s="95"/>
      <c r="Q27" s="95"/>
      <c r="R27" s="95"/>
      <c r="S27" s="95"/>
      <c r="T27" s="95"/>
      <c r="U27" s="74">
        <v>5.0731999999999999E-2</v>
      </c>
      <c r="V27" s="74">
        <v>5.0837E-2</v>
      </c>
    </row>
    <row r="28" spans="1:22" x14ac:dyDescent="0.3">
      <c r="B28" s="46">
        <v>12</v>
      </c>
      <c r="C28" s="93"/>
      <c r="D28" s="95"/>
      <c r="E28" s="95"/>
      <c r="F28" s="95"/>
      <c r="G28" s="95"/>
      <c r="H28" s="95"/>
      <c r="I28" s="95"/>
      <c r="J28" s="95"/>
      <c r="K28" s="74">
        <v>7.0337999999999998E-2</v>
      </c>
      <c r="L28" s="74">
        <v>7.0490999999999998E-2</v>
      </c>
      <c r="M28" s="93"/>
      <c r="N28" s="95"/>
      <c r="O28" s="95"/>
      <c r="P28" s="95"/>
      <c r="Q28" s="95"/>
      <c r="R28" s="95"/>
      <c r="S28" s="95"/>
      <c r="T28" s="95"/>
      <c r="U28" s="74">
        <v>4.8994000000000003E-2</v>
      </c>
      <c r="V28" s="74">
        <v>4.9100999999999999E-2</v>
      </c>
    </row>
    <row r="29" spans="1:22" x14ac:dyDescent="0.3">
      <c r="B29" s="46">
        <v>12.5</v>
      </c>
      <c r="C29" s="93"/>
      <c r="D29" s="95"/>
      <c r="E29" s="95"/>
      <c r="F29" s="95"/>
      <c r="G29" s="95"/>
      <c r="H29" s="95"/>
      <c r="I29" s="95"/>
      <c r="J29" s="95"/>
      <c r="K29" s="95"/>
      <c r="L29" s="74">
        <v>6.8082000000000004E-2</v>
      </c>
      <c r="M29" s="93"/>
      <c r="N29" s="95"/>
      <c r="O29" s="95"/>
      <c r="P29" s="95"/>
      <c r="Q29" s="95"/>
      <c r="R29" s="95"/>
      <c r="S29" s="95"/>
      <c r="T29" s="95"/>
      <c r="U29" s="95"/>
      <c r="V29" s="74">
        <v>4.7423E-2</v>
      </c>
    </row>
    <row r="30" spans="1:22" x14ac:dyDescent="0.3">
      <c r="B30" s="46">
        <v>13</v>
      </c>
      <c r="C30" s="93"/>
      <c r="D30" s="95"/>
      <c r="E30" s="95"/>
      <c r="F30" s="95"/>
      <c r="G30" s="95"/>
      <c r="H30" s="95"/>
      <c r="I30" s="95"/>
      <c r="J30" s="95"/>
      <c r="K30" s="95"/>
      <c r="L30" s="74">
        <v>6.5759999999999999E-2</v>
      </c>
      <c r="M30" s="93"/>
      <c r="N30" s="95"/>
      <c r="O30" s="95"/>
      <c r="P30" s="95"/>
      <c r="Q30" s="95"/>
      <c r="R30" s="95"/>
      <c r="S30" s="95"/>
      <c r="T30" s="95"/>
      <c r="U30" s="95"/>
      <c r="V30" s="74">
        <v>4.5805999999999999E-2</v>
      </c>
    </row>
    <row r="31" spans="1:22" x14ac:dyDescent="0.3">
      <c r="B31" s="46">
        <v>13.5</v>
      </c>
      <c r="C31" s="95"/>
      <c r="D31" s="95"/>
      <c r="E31" s="95"/>
      <c r="F31" s="95"/>
      <c r="G31" s="95"/>
      <c r="H31" s="95"/>
      <c r="I31" s="95"/>
      <c r="J31" s="95"/>
      <c r="K31" s="95"/>
      <c r="L31" s="95"/>
      <c r="M31" s="95"/>
      <c r="N31" s="95"/>
      <c r="O31" s="95"/>
      <c r="P31" s="95"/>
      <c r="Q31" s="95"/>
      <c r="R31" s="95"/>
      <c r="S31" s="95"/>
      <c r="T31" s="95"/>
      <c r="U31" s="95"/>
      <c r="V31" s="95"/>
    </row>
    <row r="32" spans="1:22" ht="15" customHeight="1" x14ac:dyDescent="0.3">
      <c r="A32" s="16"/>
      <c r="B32" s="46">
        <v>14</v>
      </c>
      <c r="C32" s="95"/>
      <c r="D32" s="95"/>
      <c r="E32" s="95"/>
      <c r="F32" s="95"/>
      <c r="G32" s="95"/>
      <c r="H32" s="95"/>
      <c r="I32" s="95"/>
      <c r="J32" s="95"/>
      <c r="K32" s="95"/>
      <c r="L32" s="95"/>
      <c r="M32" s="95"/>
      <c r="N32" s="95"/>
      <c r="O32" s="95"/>
      <c r="P32" s="95"/>
      <c r="Q32" s="95"/>
      <c r="R32" s="95"/>
      <c r="S32" s="95"/>
      <c r="T32" s="95"/>
      <c r="U32" s="95"/>
      <c r="V32" s="95"/>
    </row>
    <row r="33" spans="2:2" x14ac:dyDescent="0.3">
      <c r="B33" s="148" t="s">
        <v>1237</v>
      </c>
    </row>
  </sheetData>
  <mergeCells count="4">
    <mergeCell ref="B1:V1"/>
    <mergeCell ref="C2:L2"/>
    <mergeCell ref="M2:V2"/>
    <mergeCell ref="C3:V3"/>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0"/>
  </sheetPr>
  <dimension ref="A1:G103"/>
  <sheetViews>
    <sheetView showGridLines="0" view="pageBreakPreview" topLeftCell="A86" zoomScale="80" zoomScaleNormal="100" zoomScaleSheetLayoutView="80" workbookViewId="0">
      <selection activeCell="B87" sqref="B87:G91"/>
    </sheetView>
  </sheetViews>
  <sheetFormatPr defaultColWidth="9.21875" defaultRowHeight="14.4" x14ac:dyDescent="0.3"/>
  <cols>
    <col min="1" max="1" width="6.77734375" style="38" customWidth="1"/>
    <col min="2" max="3" width="17.44140625" style="38" customWidth="1"/>
    <col min="4" max="4" width="9.21875" style="38"/>
    <col min="5" max="5" width="21.77734375" style="38" customWidth="1"/>
    <col min="6" max="6" width="16.77734375" style="38" customWidth="1"/>
    <col min="7" max="7" width="11.88671875" style="38" customWidth="1"/>
    <col min="8" max="16384" width="9.21875" style="38"/>
  </cols>
  <sheetData>
    <row r="1" spans="2:7" ht="43.5" customHeight="1" x14ac:dyDescent="0.3">
      <c r="B1" s="222" t="s">
        <v>1241</v>
      </c>
      <c r="C1" s="223"/>
      <c r="D1" s="223"/>
      <c r="E1" s="223"/>
      <c r="F1" s="224"/>
      <c r="G1"/>
    </row>
    <row r="2" spans="2:7" ht="15" customHeight="1" x14ac:dyDescent="0.3">
      <c r="B2" s="215" t="s">
        <v>1218</v>
      </c>
      <c r="C2" s="215"/>
      <c r="D2"/>
      <c r="E2" s="215" t="s">
        <v>1218</v>
      </c>
      <c r="F2" s="215"/>
      <c r="G2"/>
    </row>
    <row r="3" spans="2:7" ht="28.8" x14ac:dyDescent="0.3">
      <c r="B3" s="152" t="s">
        <v>1243</v>
      </c>
      <c r="C3" s="51" t="s">
        <v>1219</v>
      </c>
      <c r="D3"/>
      <c r="E3" s="152" t="s">
        <v>1221</v>
      </c>
      <c r="F3" s="51" t="s">
        <v>1220</v>
      </c>
      <c r="G3"/>
    </row>
    <row r="4" spans="2:7" x14ac:dyDescent="0.3">
      <c r="B4" s="161">
        <v>0.5</v>
      </c>
      <c r="C4" s="159">
        <v>0.76718600000000003</v>
      </c>
      <c r="D4"/>
      <c r="E4" s="163">
        <v>0.5</v>
      </c>
      <c r="F4" s="159">
        <v>0.95668500000000001</v>
      </c>
      <c r="G4"/>
    </row>
    <row r="5" spans="2:7" x14ac:dyDescent="0.3">
      <c r="B5" s="161">
        <f t="shared" ref="B5:B36" si="0">B4+0.5</f>
        <v>1</v>
      </c>
      <c r="C5" s="159">
        <v>1.5885750000000001</v>
      </c>
      <c r="D5"/>
      <c r="E5" s="163">
        <f t="shared" ref="E5:E31" si="1">E4+0.5</f>
        <v>1</v>
      </c>
      <c r="F5" s="159">
        <v>0.91524700000000003</v>
      </c>
      <c r="G5"/>
    </row>
    <row r="6" spans="2:7" x14ac:dyDescent="0.3">
      <c r="B6" s="161">
        <f t="shared" si="0"/>
        <v>1.5</v>
      </c>
      <c r="C6" s="159">
        <v>1.2473510000000001</v>
      </c>
      <c r="D6"/>
      <c r="E6" s="163">
        <f t="shared" si="1"/>
        <v>1.5</v>
      </c>
      <c r="F6" s="159">
        <v>0.87610200000000005</v>
      </c>
      <c r="G6"/>
    </row>
    <row r="7" spans="2:7" x14ac:dyDescent="0.3">
      <c r="B7" s="161">
        <f t="shared" si="0"/>
        <v>2</v>
      </c>
      <c r="C7" s="159">
        <v>1.9794210000000001</v>
      </c>
      <c r="D7"/>
      <c r="E7" s="163">
        <f t="shared" si="1"/>
        <v>2</v>
      </c>
      <c r="F7" s="159">
        <v>0.83862999999999999</v>
      </c>
      <c r="G7"/>
    </row>
    <row r="8" spans="2:7" x14ac:dyDescent="0.3">
      <c r="B8" s="161">
        <f t="shared" si="0"/>
        <v>2.5</v>
      </c>
      <c r="C8" s="159">
        <v>1.586902</v>
      </c>
      <c r="D8"/>
      <c r="E8" s="163">
        <f t="shared" si="1"/>
        <v>2.5</v>
      </c>
      <c r="F8" s="159">
        <v>0.803176</v>
      </c>
      <c r="G8"/>
    </row>
    <row r="9" spans="2:7" x14ac:dyDescent="0.3">
      <c r="B9" s="161">
        <f t="shared" si="0"/>
        <v>3</v>
      </c>
      <c r="C9" s="159">
        <v>2.2722199999999999</v>
      </c>
      <c r="D9"/>
      <c r="E9" s="163">
        <f t="shared" si="1"/>
        <v>3</v>
      </c>
      <c r="F9" s="159">
        <v>0.76922100000000004</v>
      </c>
      <c r="G9"/>
    </row>
    <row r="10" spans="2:7" x14ac:dyDescent="0.3">
      <c r="B10" s="161">
        <f t="shared" si="0"/>
        <v>3.5</v>
      </c>
      <c r="C10" s="159">
        <v>1.8559239999999999</v>
      </c>
      <c r="D10"/>
      <c r="E10" s="163">
        <f t="shared" si="1"/>
        <v>3.5</v>
      </c>
      <c r="F10" s="159">
        <v>0.73705100000000001</v>
      </c>
      <c r="G10"/>
    </row>
    <row r="11" spans="2:7" x14ac:dyDescent="0.3">
      <c r="B11" s="161">
        <f t="shared" si="0"/>
        <v>4</v>
      </c>
      <c r="C11" s="159">
        <v>2.515898</v>
      </c>
      <c r="D11"/>
      <c r="E11" s="163">
        <f t="shared" si="1"/>
        <v>4</v>
      </c>
      <c r="F11" s="159">
        <v>0.70622700000000005</v>
      </c>
      <c r="G11"/>
    </row>
    <row r="12" spans="2:7" x14ac:dyDescent="0.3">
      <c r="B12" s="162">
        <f t="shared" si="0"/>
        <v>4.5</v>
      </c>
      <c r="C12" s="165">
        <v>2.08962</v>
      </c>
      <c r="D12"/>
      <c r="E12" s="163">
        <f t="shared" si="1"/>
        <v>4.5</v>
      </c>
      <c r="F12" s="159">
        <v>0.67737199999999997</v>
      </c>
      <c r="G12"/>
    </row>
    <row r="13" spans="2:7" x14ac:dyDescent="0.3">
      <c r="B13" s="162">
        <f t="shared" si="0"/>
        <v>5</v>
      </c>
      <c r="C13" s="165">
        <v>2.7355670000000001</v>
      </c>
      <c r="D13"/>
      <c r="E13" s="163">
        <f t="shared" si="1"/>
        <v>5</v>
      </c>
      <c r="F13" s="159">
        <v>0.64969600000000005</v>
      </c>
      <c r="G13"/>
    </row>
    <row r="14" spans="2:7" x14ac:dyDescent="0.3">
      <c r="B14" s="161">
        <f t="shared" si="0"/>
        <v>5.5</v>
      </c>
      <c r="C14" s="159">
        <v>2.3064339999999999</v>
      </c>
      <c r="D14"/>
      <c r="E14" s="163">
        <f t="shared" si="1"/>
        <v>5.5</v>
      </c>
      <c r="F14" s="159">
        <v>0.62339</v>
      </c>
      <c r="G14"/>
    </row>
    <row r="15" spans="2:7" x14ac:dyDescent="0.3">
      <c r="B15" s="161">
        <f t="shared" si="0"/>
        <v>6</v>
      </c>
      <c r="C15" s="159">
        <v>2.94462</v>
      </c>
      <c r="D15"/>
      <c r="E15" s="163">
        <f t="shared" si="1"/>
        <v>6</v>
      </c>
      <c r="F15" s="159">
        <v>0.59814999999999996</v>
      </c>
      <c r="G15"/>
    </row>
    <row r="16" spans="2:7" x14ac:dyDescent="0.3">
      <c r="B16" s="161">
        <f t="shared" si="0"/>
        <v>6.5</v>
      </c>
      <c r="C16" s="159">
        <v>2.5163700000000002</v>
      </c>
      <c r="D16"/>
      <c r="E16" s="163">
        <f t="shared" si="1"/>
        <v>6.5</v>
      </c>
      <c r="F16" s="159">
        <v>0.57414399999999999</v>
      </c>
      <c r="G16"/>
    </row>
    <row r="17" spans="2:7" x14ac:dyDescent="0.3">
      <c r="B17" s="161">
        <f t="shared" si="0"/>
        <v>7</v>
      </c>
      <c r="C17" s="159">
        <v>3.1504029999999998</v>
      </c>
      <c r="D17"/>
      <c r="E17" s="163">
        <f t="shared" si="1"/>
        <v>7</v>
      </c>
      <c r="F17" s="159">
        <v>0.55110199999999998</v>
      </c>
      <c r="G17"/>
    </row>
    <row r="18" spans="2:7" x14ac:dyDescent="0.3">
      <c r="B18" s="161">
        <f t="shared" si="0"/>
        <v>7.5</v>
      </c>
      <c r="C18" s="159">
        <v>2.7249910000000002</v>
      </c>
      <c r="D18"/>
      <c r="E18" s="163">
        <f t="shared" si="1"/>
        <v>7.5</v>
      </c>
      <c r="F18" s="159">
        <v>0.52917700000000001</v>
      </c>
      <c r="G18"/>
    </row>
    <row r="19" spans="2:7" x14ac:dyDescent="0.3">
      <c r="B19" s="161">
        <f t="shared" si="0"/>
        <v>8</v>
      </c>
      <c r="C19" s="159">
        <v>3.357024</v>
      </c>
      <c r="D19"/>
      <c r="E19" s="163">
        <f t="shared" si="1"/>
        <v>8</v>
      </c>
      <c r="F19" s="159">
        <v>0.50812400000000002</v>
      </c>
      <c r="G19"/>
    </row>
    <row r="20" spans="2:7" x14ac:dyDescent="0.3">
      <c r="B20" s="161">
        <f t="shared" si="0"/>
        <v>8.5</v>
      </c>
      <c r="C20" s="159">
        <v>2.935422</v>
      </c>
      <c r="D20"/>
      <c r="E20" s="163">
        <f t="shared" si="1"/>
        <v>8.5</v>
      </c>
      <c r="F20" s="159">
        <v>0.48808200000000002</v>
      </c>
      <c r="G20"/>
    </row>
    <row r="21" spans="2:7" x14ac:dyDescent="0.3">
      <c r="B21" s="161">
        <f t="shared" si="0"/>
        <v>9</v>
      </c>
      <c r="C21" s="159">
        <v>3.566767</v>
      </c>
      <c r="D21"/>
      <c r="E21" s="163">
        <f t="shared" si="1"/>
        <v>9</v>
      </c>
      <c r="F21" s="159">
        <v>0.46883000000000002</v>
      </c>
      <c r="G21"/>
    </row>
    <row r="22" spans="2:7" x14ac:dyDescent="0.3">
      <c r="B22" s="161">
        <f t="shared" si="0"/>
        <v>9.5</v>
      </c>
      <c r="C22" s="159">
        <v>3.1493929999999999</v>
      </c>
      <c r="D22"/>
      <c r="E22" s="163">
        <f t="shared" si="1"/>
        <v>9.5</v>
      </c>
      <c r="F22" s="159">
        <v>0.45049499999999998</v>
      </c>
      <c r="G22"/>
    </row>
    <row r="23" spans="2:7" x14ac:dyDescent="0.3">
      <c r="B23" s="162">
        <f t="shared" si="0"/>
        <v>10</v>
      </c>
      <c r="C23" s="159">
        <v>3.7808579999999998</v>
      </c>
      <c r="D23"/>
      <c r="E23" s="163">
        <f t="shared" si="1"/>
        <v>10</v>
      </c>
      <c r="F23" s="159">
        <v>0.43287700000000001</v>
      </c>
      <c r="G23"/>
    </row>
    <row r="24" spans="2:7" x14ac:dyDescent="0.3">
      <c r="B24" s="162">
        <f t="shared" si="0"/>
        <v>10.5</v>
      </c>
      <c r="C24" s="159">
        <v>3.3678020000000002</v>
      </c>
      <c r="D24"/>
      <c r="E24" s="163">
        <f t="shared" si="1"/>
        <v>10.5</v>
      </c>
      <c r="F24" s="159">
        <v>0.41609000000000002</v>
      </c>
      <c r="G24"/>
    </row>
    <row r="25" spans="2:7" x14ac:dyDescent="0.3">
      <c r="B25" s="161">
        <f t="shared" si="0"/>
        <v>11</v>
      </c>
      <c r="C25" s="165">
        <v>3.9998719999999999</v>
      </c>
      <c r="D25"/>
      <c r="E25" s="164">
        <f t="shared" si="1"/>
        <v>11</v>
      </c>
      <c r="F25" s="165">
        <v>0.399953</v>
      </c>
      <c r="G25"/>
    </row>
    <row r="26" spans="2:7" x14ac:dyDescent="0.3">
      <c r="B26" s="161">
        <f t="shared" si="0"/>
        <v>11.5</v>
      </c>
      <c r="C26" s="165">
        <v>3.5910289999999998</v>
      </c>
      <c r="D26"/>
      <c r="E26" s="164">
        <f t="shared" si="1"/>
        <v>11.5</v>
      </c>
      <c r="F26" s="165">
        <v>0.38456899999999999</v>
      </c>
      <c r="G26"/>
    </row>
    <row r="27" spans="2:7" x14ac:dyDescent="0.3">
      <c r="B27" s="161">
        <f t="shared" si="0"/>
        <v>12</v>
      </c>
      <c r="C27" s="165">
        <v>4.2239760000000004</v>
      </c>
      <c r="D27"/>
      <c r="E27" s="164">
        <f t="shared" si="1"/>
        <v>12</v>
      </c>
      <c r="F27" s="165">
        <v>0.36977599999999999</v>
      </c>
      <c r="G27"/>
    </row>
    <row r="28" spans="2:7" x14ac:dyDescent="0.3">
      <c r="B28" s="161">
        <f t="shared" si="0"/>
        <v>12.5</v>
      </c>
      <c r="C28" s="165">
        <v>3.8191190000000002</v>
      </c>
      <c r="D28"/>
      <c r="E28" s="164">
        <f t="shared" si="1"/>
        <v>12.5</v>
      </c>
      <c r="F28" s="165">
        <v>0.35566199999999998</v>
      </c>
      <c r="G28"/>
    </row>
    <row r="29" spans="2:7" x14ac:dyDescent="0.3">
      <c r="B29" s="161">
        <f t="shared" si="0"/>
        <v>13</v>
      </c>
      <c r="C29" s="165">
        <v>4.4530669999999999</v>
      </c>
      <c r="D29"/>
      <c r="E29" s="164">
        <f t="shared" si="1"/>
        <v>13</v>
      </c>
      <c r="F29" s="165">
        <v>0.34208699999999997</v>
      </c>
      <c r="G29"/>
    </row>
    <row r="30" spans="2:7" x14ac:dyDescent="0.3">
      <c r="B30" s="161">
        <f t="shared" si="0"/>
        <v>13.5</v>
      </c>
      <c r="C30" s="165">
        <v>4.0518960000000002</v>
      </c>
      <c r="D30"/>
      <c r="E30" s="164">
        <f t="shared" si="1"/>
        <v>13.5</v>
      </c>
      <c r="F30" s="165">
        <v>0.32912599999999997</v>
      </c>
      <c r="G30"/>
    </row>
    <row r="31" spans="2:7" x14ac:dyDescent="0.3">
      <c r="B31" s="161">
        <f t="shared" si="0"/>
        <v>14</v>
      </c>
      <c r="C31" s="165">
        <v>4.6868650000000001</v>
      </c>
      <c r="D31"/>
      <c r="E31" s="164">
        <f t="shared" si="1"/>
        <v>14</v>
      </c>
      <c r="F31" s="165">
        <v>0.31665500000000002</v>
      </c>
      <c r="G31"/>
    </row>
    <row r="32" spans="2:7" x14ac:dyDescent="0.3">
      <c r="B32" s="161">
        <f t="shared" si="0"/>
        <v>14.5</v>
      </c>
      <c r="C32" s="165">
        <v>4.2890290000000002</v>
      </c>
      <c r="D32"/>
      <c r="E32"/>
      <c r="F32"/>
      <c r="G32"/>
    </row>
    <row r="33" spans="2:7" x14ac:dyDescent="0.3">
      <c r="B33" s="161">
        <f t="shared" si="0"/>
        <v>15</v>
      </c>
      <c r="C33" s="165">
        <v>4.9249619999999998</v>
      </c>
      <c r="D33"/>
      <c r="E33"/>
      <c r="F33"/>
      <c r="G33"/>
    </row>
    <row r="34" spans="2:7" x14ac:dyDescent="0.3">
      <c r="B34" s="162">
        <f t="shared" si="0"/>
        <v>15.5</v>
      </c>
      <c r="C34" s="165">
        <v>4.5300779999999996</v>
      </c>
      <c r="D34"/>
      <c r="G34"/>
    </row>
    <row r="35" spans="2:7" x14ac:dyDescent="0.3">
      <c r="B35" s="162">
        <f t="shared" si="0"/>
        <v>16</v>
      </c>
      <c r="C35" s="165">
        <v>5.166855</v>
      </c>
      <c r="D35"/>
      <c r="E35"/>
      <c r="F35"/>
      <c r="G35"/>
    </row>
    <row r="36" spans="2:7" x14ac:dyDescent="0.3">
      <c r="B36" s="161">
        <f t="shared" si="0"/>
        <v>16.5</v>
      </c>
      <c r="C36" s="165">
        <v>4.7745240000000004</v>
      </c>
      <c r="D36"/>
      <c r="E36"/>
      <c r="F36"/>
      <c r="G36"/>
    </row>
    <row r="37" spans="2:7" x14ac:dyDescent="0.3">
      <c r="B37" s="161">
        <f t="shared" ref="B37:B67" si="2">B36+0.5</f>
        <v>17</v>
      </c>
      <c r="C37" s="165">
        <v>5.4119840000000003</v>
      </c>
      <c r="D37"/>
      <c r="E37"/>
      <c r="F37"/>
      <c r="G37"/>
    </row>
    <row r="38" spans="2:7" x14ac:dyDescent="0.3">
      <c r="B38" s="161">
        <f t="shared" si="2"/>
        <v>17.5</v>
      </c>
      <c r="C38" s="165">
        <v>5.0217980000000004</v>
      </c>
      <c r="D38"/>
      <c r="E38"/>
      <c r="F38"/>
      <c r="G38"/>
    </row>
    <row r="39" spans="2:7" x14ac:dyDescent="0.3">
      <c r="B39" s="161">
        <f t="shared" si="2"/>
        <v>18</v>
      </c>
      <c r="C39" s="165">
        <v>5.6597429999999997</v>
      </c>
      <c r="D39"/>
      <c r="E39"/>
      <c r="F39"/>
      <c r="G39"/>
    </row>
    <row r="40" spans="2:7" x14ac:dyDescent="0.3">
      <c r="B40" s="161">
        <f t="shared" si="2"/>
        <v>18.5</v>
      </c>
      <c r="C40" s="165">
        <v>5.2712849999999998</v>
      </c>
      <c r="D40"/>
      <c r="E40"/>
      <c r="F40"/>
      <c r="G40"/>
    </row>
    <row r="41" spans="2:7" x14ac:dyDescent="0.3">
      <c r="B41" s="161">
        <f t="shared" si="2"/>
        <v>19</v>
      </c>
      <c r="C41" s="165">
        <v>5.9094889999999998</v>
      </c>
      <c r="D41"/>
      <c r="E41"/>
      <c r="F41"/>
      <c r="G41"/>
    </row>
    <row r="42" spans="2:7" x14ac:dyDescent="0.3">
      <c r="B42" s="161">
        <f t="shared" si="2"/>
        <v>19.5</v>
      </c>
      <c r="C42" s="165">
        <v>5.5223509999999996</v>
      </c>
      <c r="D42"/>
      <c r="E42"/>
      <c r="F42"/>
      <c r="G42"/>
    </row>
    <row r="43" spans="2:7" x14ac:dyDescent="0.3">
      <c r="B43" s="161">
        <f t="shared" si="2"/>
        <v>20</v>
      </c>
      <c r="C43" s="165">
        <v>6.1605749999999997</v>
      </c>
      <c r="D43"/>
      <c r="E43"/>
      <c r="F43"/>
      <c r="G43"/>
    </row>
    <row r="44" spans="2:7" x14ac:dyDescent="0.3">
      <c r="B44" s="161">
        <f t="shared" si="2"/>
        <v>20.5</v>
      </c>
      <c r="C44" s="165">
        <v>5.774349</v>
      </c>
      <c r="D44"/>
      <c r="E44"/>
      <c r="F44"/>
      <c r="G44"/>
    </row>
    <row r="45" spans="2:7" x14ac:dyDescent="0.3">
      <c r="B45" s="162">
        <f t="shared" si="2"/>
        <v>21</v>
      </c>
      <c r="C45" s="165">
        <v>6.4123359999999998</v>
      </c>
      <c r="D45"/>
      <c r="E45"/>
      <c r="F45"/>
      <c r="G45"/>
    </row>
    <row r="46" spans="2:7" x14ac:dyDescent="0.3">
      <c r="B46" s="162">
        <f t="shared" si="2"/>
        <v>21.5</v>
      </c>
      <c r="C46" s="165">
        <v>6.026618</v>
      </c>
      <c r="D46"/>
      <c r="E46"/>
      <c r="F46"/>
      <c r="G46"/>
    </row>
    <row r="47" spans="2:7" x14ac:dyDescent="0.3">
      <c r="B47" s="161">
        <f t="shared" si="2"/>
        <v>22</v>
      </c>
      <c r="C47" s="165">
        <v>6.6641019999999997</v>
      </c>
      <c r="D47"/>
      <c r="E47"/>
      <c r="F47"/>
      <c r="G47"/>
    </row>
    <row r="48" spans="2:7" x14ac:dyDescent="0.3">
      <c r="B48" s="161">
        <f t="shared" si="2"/>
        <v>22.5</v>
      </c>
      <c r="C48" s="165">
        <v>6.2785029999999997</v>
      </c>
      <c r="D48"/>
      <c r="E48"/>
      <c r="F48"/>
      <c r="G48"/>
    </row>
    <row r="49" spans="2:7" x14ac:dyDescent="0.3">
      <c r="B49" s="161">
        <f t="shared" si="2"/>
        <v>23</v>
      </c>
      <c r="C49" s="165">
        <v>6.915216</v>
      </c>
      <c r="D49"/>
      <c r="E49"/>
      <c r="F49"/>
      <c r="G49"/>
    </row>
    <row r="50" spans="2:7" x14ac:dyDescent="0.3">
      <c r="B50" s="161">
        <f t="shared" si="2"/>
        <v>23.5</v>
      </c>
      <c r="C50" s="165">
        <v>6.5293469999999996</v>
      </c>
      <c r="D50"/>
      <c r="E50"/>
      <c r="F50"/>
      <c r="G50"/>
    </row>
    <row r="51" spans="2:7" x14ac:dyDescent="0.3">
      <c r="B51" s="161">
        <f t="shared" si="2"/>
        <v>24</v>
      </c>
      <c r="C51" s="165">
        <v>7.1650099999999997</v>
      </c>
      <c r="D51"/>
      <c r="E51"/>
      <c r="F51"/>
      <c r="G51"/>
    </row>
    <row r="52" spans="2:7" x14ac:dyDescent="0.3">
      <c r="B52" s="161">
        <f t="shared" si="2"/>
        <v>24.5</v>
      </c>
      <c r="C52" s="165">
        <v>6.7785039999999999</v>
      </c>
      <c r="D52"/>
      <c r="E52"/>
      <c r="F52"/>
      <c r="G52"/>
    </row>
    <row r="53" spans="2:7" x14ac:dyDescent="0.3">
      <c r="B53" s="161">
        <f t="shared" si="2"/>
        <v>25</v>
      </c>
      <c r="C53" s="165">
        <v>7.4128480000000003</v>
      </c>
      <c r="D53"/>
      <c r="E53"/>
      <c r="F53"/>
      <c r="G53"/>
    </row>
    <row r="54" spans="2:7" x14ac:dyDescent="0.3">
      <c r="B54" s="161">
        <f t="shared" si="2"/>
        <v>25.5</v>
      </c>
      <c r="C54" s="165">
        <v>7.0253410000000001</v>
      </c>
      <c r="D54"/>
      <c r="E54"/>
      <c r="F54"/>
      <c r="G54"/>
    </row>
    <row r="55" spans="2:7" x14ac:dyDescent="0.3">
      <c r="B55" s="161">
        <f t="shared" si="2"/>
        <v>26</v>
      </c>
      <c r="C55" s="165">
        <v>7.6580909999999998</v>
      </c>
      <c r="D55"/>
      <c r="E55"/>
      <c r="F55"/>
      <c r="G55"/>
    </row>
    <row r="56" spans="2:7" x14ac:dyDescent="0.3">
      <c r="B56" s="162">
        <f t="shared" si="2"/>
        <v>26.5</v>
      </c>
      <c r="C56" s="165">
        <v>7.2692389999999998</v>
      </c>
      <c r="D56"/>
      <c r="E56"/>
      <c r="F56"/>
      <c r="G56"/>
    </row>
    <row r="57" spans="2:7" x14ac:dyDescent="0.3">
      <c r="B57" s="162">
        <f t="shared" si="2"/>
        <v>27</v>
      </c>
      <c r="C57" s="165">
        <v>7.900131</v>
      </c>
      <c r="D57"/>
      <c r="E57"/>
      <c r="F57"/>
      <c r="G57"/>
    </row>
    <row r="58" spans="2:7" x14ac:dyDescent="0.3">
      <c r="B58" s="161">
        <f t="shared" si="2"/>
        <v>27.5</v>
      </c>
      <c r="C58" s="165">
        <v>7.5095970000000003</v>
      </c>
      <c r="D58"/>
      <c r="E58"/>
      <c r="F58"/>
      <c r="G58"/>
    </row>
    <row r="59" spans="2:7" x14ac:dyDescent="0.3">
      <c r="B59" s="161">
        <f t="shared" si="2"/>
        <v>28</v>
      </c>
      <c r="C59" s="165">
        <v>8.1383679999999998</v>
      </c>
      <c r="D59"/>
      <c r="E59"/>
      <c r="F59"/>
      <c r="G59"/>
    </row>
    <row r="60" spans="2:7" x14ac:dyDescent="0.3">
      <c r="B60" s="161">
        <f t="shared" si="2"/>
        <v>28.5</v>
      </c>
      <c r="C60" s="165">
        <v>7.7458340000000003</v>
      </c>
      <c r="D60"/>
      <c r="E60"/>
      <c r="F60"/>
      <c r="G60"/>
    </row>
    <row r="61" spans="2:7" x14ac:dyDescent="0.3">
      <c r="B61" s="161">
        <f t="shared" si="2"/>
        <v>29</v>
      </c>
      <c r="C61" s="165">
        <v>8.3722320000000003</v>
      </c>
      <c r="D61"/>
      <c r="E61"/>
      <c r="F61"/>
      <c r="G61"/>
    </row>
    <row r="62" spans="2:7" x14ac:dyDescent="0.3">
      <c r="B62" s="161">
        <f t="shared" si="2"/>
        <v>29.5</v>
      </c>
      <c r="C62" s="165">
        <v>7.9774039999999999</v>
      </c>
      <c r="D62"/>
      <c r="E62"/>
      <c r="F62"/>
      <c r="G62"/>
    </row>
    <row r="63" spans="2:7" x14ac:dyDescent="0.3">
      <c r="B63" s="161">
        <f t="shared" si="2"/>
        <v>30</v>
      </c>
      <c r="C63" s="165">
        <v>8.6011959999999998</v>
      </c>
      <c r="D63"/>
      <c r="E63"/>
      <c r="F63"/>
      <c r="G63"/>
    </row>
    <row r="64" spans="2:7" x14ac:dyDescent="0.3">
      <c r="B64" s="161">
        <f t="shared" si="2"/>
        <v>30.5</v>
      </c>
      <c r="C64" s="165">
        <v>8.2037960000000005</v>
      </c>
      <c r="D64"/>
      <c r="E64"/>
      <c r="F64"/>
      <c r="G64"/>
    </row>
    <row r="65" spans="2:7" x14ac:dyDescent="0.3">
      <c r="B65" s="161">
        <f t="shared" si="2"/>
        <v>31</v>
      </c>
      <c r="C65" s="165">
        <v>8.824757</v>
      </c>
      <c r="D65"/>
      <c r="E65"/>
      <c r="F65"/>
      <c r="G65"/>
    </row>
    <row r="66" spans="2:7" x14ac:dyDescent="0.3">
      <c r="B66" s="161">
        <f t="shared" si="2"/>
        <v>31.5</v>
      </c>
      <c r="C66" s="165">
        <v>8.4245459999999994</v>
      </c>
      <c r="D66"/>
      <c r="E66"/>
      <c r="F66"/>
      <c r="G66"/>
    </row>
    <row r="67" spans="2:7" x14ac:dyDescent="0.3">
      <c r="B67" s="161">
        <f t="shared" si="2"/>
        <v>32</v>
      </c>
      <c r="C67" s="165">
        <v>9.0424849999999992</v>
      </c>
      <c r="D67"/>
      <c r="E67"/>
      <c r="F67"/>
      <c r="G67"/>
    </row>
    <row r="68" spans="2:7" x14ac:dyDescent="0.3">
      <c r="B68" s="161">
        <f t="shared" ref="B68:B84" si="3">B67+0.5</f>
        <v>32.5</v>
      </c>
      <c r="C68" s="165">
        <v>8.6392530000000001</v>
      </c>
      <c r="D68"/>
      <c r="E68"/>
      <c r="F68"/>
      <c r="G68"/>
    </row>
    <row r="69" spans="2:7" x14ac:dyDescent="0.3">
      <c r="B69" s="161">
        <f t="shared" si="3"/>
        <v>33</v>
      </c>
      <c r="C69" s="165">
        <v>9.2540030000000009</v>
      </c>
      <c r="D69"/>
      <c r="E69"/>
      <c r="F69"/>
      <c r="G69"/>
    </row>
    <row r="70" spans="2:7" x14ac:dyDescent="0.3">
      <c r="B70" s="161">
        <f t="shared" si="3"/>
        <v>33.5</v>
      </c>
      <c r="C70" s="165">
        <v>8.8475870000000008</v>
      </c>
      <c r="D70"/>
      <c r="E70"/>
      <c r="F70"/>
      <c r="G70"/>
    </row>
    <row r="71" spans="2:7" x14ac:dyDescent="0.3">
      <c r="B71" s="161">
        <f t="shared" si="3"/>
        <v>34</v>
      </c>
      <c r="C71" s="166">
        <v>9.4590189999999996</v>
      </c>
      <c r="D71"/>
      <c r="E71"/>
      <c r="F71"/>
      <c r="G71"/>
    </row>
    <row r="72" spans="2:7" x14ac:dyDescent="0.3">
      <c r="B72" s="161">
        <f t="shared" si="3"/>
        <v>34.5</v>
      </c>
      <c r="C72" s="166">
        <v>9.0493109999999994</v>
      </c>
      <c r="D72"/>
      <c r="E72"/>
      <c r="F72"/>
      <c r="G72"/>
    </row>
    <row r="73" spans="2:7" x14ac:dyDescent="0.3">
      <c r="B73" s="161">
        <f t="shared" si="3"/>
        <v>35</v>
      </c>
      <c r="C73" s="166">
        <v>9.6573480000000007</v>
      </c>
      <c r="D73"/>
      <c r="E73"/>
      <c r="F73"/>
      <c r="G73"/>
    </row>
    <row r="74" spans="2:7" x14ac:dyDescent="0.3">
      <c r="B74" s="161">
        <f t="shared" si="3"/>
        <v>35.5</v>
      </c>
      <c r="C74" s="166">
        <v>9.2442980000000006</v>
      </c>
      <c r="D74"/>
      <c r="E74"/>
      <c r="F74"/>
      <c r="G74"/>
    </row>
    <row r="75" spans="2:7" x14ac:dyDescent="0.3">
      <c r="B75" s="161">
        <f t="shared" si="3"/>
        <v>36</v>
      </c>
      <c r="C75" s="166">
        <v>9.8489149999999999</v>
      </c>
      <c r="D75"/>
      <c r="E75"/>
      <c r="F75"/>
      <c r="G75"/>
    </row>
    <row r="76" spans="2:7" x14ac:dyDescent="0.3">
      <c r="B76" s="161">
        <f t="shared" si="3"/>
        <v>36.5</v>
      </c>
      <c r="C76" s="166">
        <v>9.4325379999999992</v>
      </c>
      <c r="D76"/>
      <c r="E76"/>
      <c r="F76"/>
      <c r="G76"/>
    </row>
    <row r="77" spans="2:7" x14ac:dyDescent="0.3">
      <c r="B77" s="161">
        <f t="shared" si="3"/>
        <v>37</v>
      </c>
      <c r="C77" s="166">
        <v>10.033764</v>
      </c>
      <c r="D77"/>
      <c r="E77"/>
      <c r="F77"/>
      <c r="G77"/>
    </row>
    <row r="78" spans="2:7" x14ac:dyDescent="0.3">
      <c r="B78" s="161">
        <f t="shared" si="3"/>
        <v>37.5</v>
      </c>
      <c r="C78" s="166">
        <v>9.6141450000000006</v>
      </c>
      <c r="D78"/>
      <c r="E78"/>
      <c r="F78"/>
      <c r="G78"/>
    </row>
    <row r="79" spans="2:7" x14ac:dyDescent="0.3">
      <c r="B79" s="161">
        <f t="shared" si="3"/>
        <v>38</v>
      </c>
      <c r="C79" s="166">
        <v>10.212076</v>
      </c>
      <c r="D79"/>
      <c r="E79"/>
      <c r="F79"/>
      <c r="G79"/>
    </row>
    <row r="80" spans="2:7" x14ac:dyDescent="0.3">
      <c r="B80" s="161">
        <f t="shared" si="3"/>
        <v>38.5</v>
      </c>
      <c r="C80" s="166">
        <v>9.794829</v>
      </c>
      <c r="D80"/>
      <c r="E80"/>
      <c r="F80"/>
      <c r="G80"/>
    </row>
    <row r="81" spans="1:7" x14ac:dyDescent="0.3">
      <c r="B81" s="161">
        <f t="shared" si="3"/>
        <v>39</v>
      </c>
      <c r="C81" s="166">
        <v>10.394631</v>
      </c>
      <c r="D81"/>
      <c r="E81"/>
      <c r="F81"/>
      <c r="G81"/>
    </row>
    <row r="82" spans="1:7" x14ac:dyDescent="0.3">
      <c r="B82" s="161">
        <f t="shared" si="3"/>
        <v>39.5</v>
      </c>
      <c r="C82" s="166">
        <v>9.9737620000000007</v>
      </c>
      <c r="D82"/>
      <c r="E82"/>
      <c r="F82"/>
      <c r="G82"/>
    </row>
    <row r="83" spans="1:7" x14ac:dyDescent="0.3">
      <c r="B83" s="161">
        <f t="shared" si="3"/>
        <v>40</v>
      </c>
      <c r="C83" s="166">
        <v>10.569934999999999</v>
      </c>
      <c r="D83"/>
      <c r="E83"/>
      <c r="F83"/>
      <c r="G83"/>
    </row>
    <row r="84" spans="1:7" x14ac:dyDescent="0.3">
      <c r="B84" s="161">
        <f t="shared" si="3"/>
        <v>40.5</v>
      </c>
      <c r="C84" s="166">
        <v>10.145731</v>
      </c>
      <c r="D84"/>
      <c r="E84"/>
      <c r="F84"/>
      <c r="G84"/>
    </row>
    <row r="85" spans="1:7" x14ac:dyDescent="0.3">
      <c r="D85"/>
      <c r="E85"/>
      <c r="F85"/>
      <c r="G85"/>
    </row>
    <row r="86" spans="1:7" x14ac:dyDescent="0.3">
      <c r="B86"/>
      <c r="C86"/>
      <c r="D86"/>
      <c r="E86"/>
      <c r="F86"/>
      <c r="G86"/>
    </row>
    <row r="87" spans="1:7" x14ac:dyDescent="0.3">
      <c r="A87" s="205" t="s">
        <v>1204</v>
      </c>
      <c r="B87" s="225" t="s">
        <v>1244</v>
      </c>
      <c r="C87" s="226"/>
      <c r="D87" s="226"/>
      <c r="E87" s="226"/>
      <c r="F87" s="226"/>
      <c r="G87" s="227"/>
    </row>
    <row r="88" spans="1:7" ht="26.25" customHeight="1" x14ac:dyDescent="0.3">
      <c r="A88" s="234"/>
      <c r="B88" s="228"/>
      <c r="C88" s="229"/>
      <c r="D88" s="229"/>
      <c r="E88" s="229"/>
      <c r="F88" s="229"/>
      <c r="G88" s="230"/>
    </row>
    <row r="89" spans="1:7" ht="31.5" customHeight="1" x14ac:dyDescent="0.3">
      <c r="A89" s="234"/>
      <c r="B89" s="228"/>
      <c r="C89" s="229"/>
      <c r="D89" s="229"/>
      <c r="E89" s="229"/>
      <c r="F89" s="229"/>
      <c r="G89" s="230"/>
    </row>
    <row r="90" spans="1:7" ht="31.5" customHeight="1" x14ac:dyDescent="0.3">
      <c r="A90" s="234"/>
      <c r="B90" s="228"/>
      <c r="C90" s="229"/>
      <c r="D90" s="229"/>
      <c r="E90" s="229"/>
      <c r="F90" s="229"/>
      <c r="G90" s="230"/>
    </row>
    <row r="91" spans="1:7" ht="85.95" customHeight="1" x14ac:dyDescent="0.3">
      <c r="A91" s="235"/>
      <c r="B91" s="231"/>
      <c r="C91" s="232"/>
      <c r="D91" s="232"/>
      <c r="E91" s="232"/>
      <c r="F91" s="232"/>
      <c r="G91" s="233"/>
    </row>
    <row r="92" spans="1:7" x14ac:dyDescent="0.3">
      <c r="B92"/>
      <c r="C92"/>
      <c r="D92"/>
      <c r="E92"/>
      <c r="F92"/>
      <c r="G92"/>
    </row>
    <row r="93" spans="1:7" x14ac:dyDescent="0.3">
      <c r="B93"/>
      <c r="C93"/>
      <c r="D93"/>
      <c r="E93"/>
      <c r="F93"/>
      <c r="G93"/>
    </row>
    <row r="94" spans="1:7" x14ac:dyDescent="0.3">
      <c r="B94"/>
      <c r="C94"/>
      <c r="D94"/>
      <c r="E94"/>
      <c r="F94"/>
      <c r="G94"/>
    </row>
    <row r="95" spans="1:7" x14ac:dyDescent="0.3">
      <c r="B95"/>
      <c r="C95"/>
      <c r="D95"/>
      <c r="E95"/>
      <c r="F95"/>
      <c r="G95"/>
    </row>
    <row r="96" spans="1:7" x14ac:dyDescent="0.3">
      <c r="B96"/>
      <c r="C96"/>
      <c r="D96"/>
      <c r="E96"/>
      <c r="F96"/>
      <c r="G96"/>
    </row>
    <row r="97" spans="2:7" x14ac:dyDescent="0.3">
      <c r="B97"/>
      <c r="C97"/>
      <c r="D97"/>
      <c r="E97"/>
      <c r="F97"/>
      <c r="G97"/>
    </row>
    <row r="98" spans="2:7" x14ac:dyDescent="0.3">
      <c r="B98"/>
      <c r="C98"/>
      <c r="D98"/>
      <c r="E98"/>
      <c r="F98"/>
      <c r="G98"/>
    </row>
    <row r="99" spans="2:7" x14ac:dyDescent="0.3">
      <c r="B99"/>
      <c r="C99"/>
      <c r="D99"/>
      <c r="E99"/>
      <c r="F99"/>
      <c r="G99"/>
    </row>
    <row r="100" spans="2:7" x14ac:dyDescent="0.3">
      <c r="B100"/>
      <c r="C100"/>
      <c r="D100"/>
      <c r="E100"/>
      <c r="F100"/>
      <c r="G100"/>
    </row>
    <row r="103" spans="2:7" x14ac:dyDescent="0.3">
      <c r="B103" s="57"/>
    </row>
  </sheetData>
  <mergeCells count="5">
    <mergeCell ref="B2:C2"/>
    <mergeCell ref="B1:F1"/>
    <mergeCell ref="B87:G91"/>
    <mergeCell ref="A87:A91"/>
    <mergeCell ref="E2:F2"/>
  </mergeCells>
  <pageMargins left="0.70866141732283472" right="0.70866141732283472" top="0.74803149606299213" bottom="0.74803149606299213" header="0.31496062992125984" footer="0.31496062992125984"/>
  <pageSetup paperSize="9" scale="31"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0"/>
  </sheetPr>
  <dimension ref="A1:X94"/>
  <sheetViews>
    <sheetView view="pageBreakPreview" zoomScale="80" zoomScaleNormal="100" zoomScaleSheetLayoutView="80" workbookViewId="0"/>
  </sheetViews>
  <sheetFormatPr defaultColWidth="9.21875" defaultRowHeight="14.4" x14ac:dyDescent="0.3"/>
  <cols>
    <col min="1" max="1" width="6.21875" style="38" customWidth="1"/>
    <col min="2" max="2" width="11.77734375" style="38" bestFit="1" customWidth="1"/>
    <col min="3" max="12" width="10.6640625" style="38" bestFit="1" customWidth="1"/>
    <col min="13" max="13" width="6.44140625" style="38" bestFit="1" customWidth="1"/>
    <col min="14" max="24" width="11.77734375" style="38" bestFit="1" customWidth="1"/>
    <col min="25" max="16384" width="9.21875" style="38"/>
  </cols>
  <sheetData>
    <row r="1" spans="2:24" ht="39.75" customHeight="1" thickBot="1" x14ac:dyDescent="0.35">
      <c r="B1" s="236" t="s">
        <v>1212</v>
      </c>
      <c r="C1" s="237"/>
      <c r="D1" s="237"/>
      <c r="E1" s="237"/>
      <c r="F1" s="237"/>
      <c r="G1" s="237"/>
      <c r="H1" s="237"/>
      <c r="I1" s="237"/>
      <c r="J1" s="237"/>
      <c r="K1" s="237"/>
      <c r="L1" s="238"/>
      <c r="N1" s="236" t="s">
        <v>1211</v>
      </c>
      <c r="O1" s="237"/>
      <c r="P1" s="237"/>
      <c r="Q1" s="237"/>
      <c r="R1" s="237"/>
      <c r="S1" s="237"/>
      <c r="T1" s="237"/>
      <c r="U1" s="237"/>
      <c r="V1" s="237"/>
      <c r="W1" s="237"/>
      <c r="X1" s="238"/>
    </row>
    <row r="2" spans="2:24" ht="15" customHeight="1" x14ac:dyDescent="0.3">
      <c r="B2" s="64"/>
      <c r="C2" s="240" t="s">
        <v>1205</v>
      </c>
      <c r="D2" s="208"/>
      <c r="E2" s="208"/>
      <c r="F2" s="208"/>
      <c r="G2" s="208"/>
      <c r="H2" s="208"/>
      <c r="I2" s="208"/>
      <c r="J2" s="208"/>
      <c r="K2" s="208"/>
      <c r="L2" s="209"/>
      <c r="N2" s="64"/>
      <c r="O2" s="208" t="s">
        <v>1205</v>
      </c>
      <c r="P2" s="208"/>
      <c r="Q2" s="208"/>
      <c r="R2" s="208"/>
      <c r="S2" s="208"/>
      <c r="T2" s="208"/>
      <c r="U2" s="208"/>
      <c r="V2" s="208"/>
      <c r="W2" s="208"/>
      <c r="X2" s="209"/>
    </row>
    <row r="3" spans="2:24" ht="28.8" x14ac:dyDescent="0.3">
      <c r="B3" s="65" t="s">
        <v>1206</v>
      </c>
      <c r="C3" s="106">
        <v>30</v>
      </c>
      <c r="D3" s="51">
        <f>C3+1</f>
        <v>31</v>
      </c>
      <c r="E3" s="51">
        <f t="shared" ref="E3:L3" si="0">D3+1</f>
        <v>32</v>
      </c>
      <c r="F3" s="51">
        <f t="shared" si="0"/>
        <v>33</v>
      </c>
      <c r="G3" s="51">
        <f t="shared" si="0"/>
        <v>34</v>
      </c>
      <c r="H3" s="51">
        <f t="shared" si="0"/>
        <v>35</v>
      </c>
      <c r="I3" s="51">
        <f t="shared" si="0"/>
        <v>36</v>
      </c>
      <c r="J3" s="51">
        <f t="shared" si="0"/>
        <v>37</v>
      </c>
      <c r="K3" s="51">
        <f t="shared" si="0"/>
        <v>38</v>
      </c>
      <c r="L3" s="105">
        <f t="shared" si="0"/>
        <v>39</v>
      </c>
      <c r="N3" s="65" t="s">
        <v>1206</v>
      </c>
      <c r="O3" s="104">
        <v>35</v>
      </c>
      <c r="P3" s="51">
        <f>O3+1</f>
        <v>36</v>
      </c>
      <c r="Q3" s="51">
        <f t="shared" ref="Q3:X3" si="1">P3+1</f>
        <v>37</v>
      </c>
      <c r="R3" s="51">
        <f t="shared" si="1"/>
        <v>38</v>
      </c>
      <c r="S3" s="51">
        <f t="shared" si="1"/>
        <v>39</v>
      </c>
      <c r="T3" s="51">
        <f t="shared" si="1"/>
        <v>40</v>
      </c>
      <c r="U3" s="51">
        <f t="shared" si="1"/>
        <v>41</v>
      </c>
      <c r="V3" s="51">
        <f t="shared" si="1"/>
        <v>42</v>
      </c>
      <c r="W3" s="51">
        <f t="shared" si="1"/>
        <v>43</v>
      </c>
      <c r="X3" s="105">
        <f t="shared" si="1"/>
        <v>44</v>
      </c>
    </row>
    <row r="4" spans="2:24" x14ac:dyDescent="0.3">
      <c r="B4" s="66">
        <v>0.5</v>
      </c>
      <c r="C4" s="73">
        <v>0.95284000000000002</v>
      </c>
      <c r="D4" s="74">
        <v>0.95176700000000003</v>
      </c>
      <c r="E4" s="74">
        <v>0.95056600000000002</v>
      </c>
      <c r="F4" s="74">
        <v>0.94922300000000004</v>
      </c>
      <c r="G4" s="74">
        <v>0.94772400000000001</v>
      </c>
      <c r="H4" s="74">
        <v>0.94605600000000001</v>
      </c>
      <c r="I4" s="74">
        <v>0.94420000000000004</v>
      </c>
      <c r="J4" s="74">
        <v>0.942137</v>
      </c>
      <c r="K4" s="74">
        <v>0.93984699999999999</v>
      </c>
      <c r="L4" s="75">
        <v>0.93730599999999997</v>
      </c>
      <c r="M4" s="133"/>
      <c r="N4" s="66">
        <v>0.5</v>
      </c>
      <c r="O4" s="168">
        <v>0.94605600000000001</v>
      </c>
      <c r="P4" s="155">
        <v>0.94420000000000004</v>
      </c>
      <c r="Q4" s="155">
        <v>0.942137</v>
      </c>
      <c r="R4" s="155">
        <v>0.93984699999999999</v>
      </c>
      <c r="S4" s="155">
        <v>0.93730599999999997</v>
      </c>
      <c r="T4" s="155">
        <v>0.93448799999999999</v>
      </c>
      <c r="U4" s="155">
        <v>0.93136399999999997</v>
      </c>
      <c r="V4" s="155">
        <v>0.92790300000000003</v>
      </c>
      <c r="W4" s="155">
        <v>0.92406699999999997</v>
      </c>
      <c r="X4" s="169">
        <v>0.91981900000000005</v>
      </c>
    </row>
    <row r="5" spans="2:24" x14ac:dyDescent="0.3">
      <c r="B5" s="66">
        <f t="shared" ref="B5:B68" si="2">B4+0.5</f>
        <v>1</v>
      </c>
      <c r="C5" s="73">
        <v>1.907905</v>
      </c>
      <c r="D5" s="74">
        <v>1.905861</v>
      </c>
      <c r="E5" s="74">
        <v>1.903575</v>
      </c>
      <c r="F5" s="74">
        <v>1.901025</v>
      </c>
      <c r="G5" s="74">
        <v>1.898182</v>
      </c>
      <c r="H5" s="74">
        <v>1.895022</v>
      </c>
      <c r="I5" s="74">
        <v>1.891513</v>
      </c>
      <c r="J5" s="74">
        <v>1.8876230000000001</v>
      </c>
      <c r="K5" s="74">
        <v>1.883313</v>
      </c>
      <c r="L5" s="75">
        <v>1.878544</v>
      </c>
      <c r="M5" s="133"/>
      <c r="N5" s="66">
        <f t="shared" ref="N5:N68" si="3">N4+0.5</f>
        <v>1</v>
      </c>
      <c r="O5" s="168">
        <v>1.895022</v>
      </c>
      <c r="P5" s="155">
        <v>1.891513</v>
      </c>
      <c r="Q5" s="155">
        <v>1.8876230000000001</v>
      </c>
      <c r="R5" s="155">
        <v>1.883313</v>
      </c>
      <c r="S5" s="155">
        <v>1.878544</v>
      </c>
      <c r="T5" s="155">
        <v>1.8732690000000001</v>
      </c>
      <c r="U5" s="155">
        <v>1.86744</v>
      </c>
      <c r="V5" s="155">
        <v>1.8610040000000001</v>
      </c>
      <c r="W5" s="155">
        <v>1.853901</v>
      </c>
      <c r="X5" s="169">
        <v>1.846068</v>
      </c>
    </row>
    <row r="6" spans="2:24" x14ac:dyDescent="0.3">
      <c r="B6" s="66">
        <f t="shared" si="2"/>
        <v>1.5</v>
      </c>
      <c r="C6" s="73">
        <v>1.8197540000000001</v>
      </c>
      <c r="D6" s="74">
        <v>1.815982</v>
      </c>
      <c r="E6" s="74">
        <v>1.811761</v>
      </c>
      <c r="F6" s="74">
        <v>1.8070489999999999</v>
      </c>
      <c r="G6" s="74">
        <v>1.8017989999999999</v>
      </c>
      <c r="H6" s="74">
        <v>1.79596</v>
      </c>
      <c r="I6" s="74">
        <v>1.7894779999999999</v>
      </c>
      <c r="J6" s="74">
        <v>1.782294</v>
      </c>
      <c r="K6" s="74">
        <v>1.77434</v>
      </c>
      <c r="L6" s="75">
        <v>1.765544</v>
      </c>
      <c r="M6" s="133"/>
      <c r="N6" s="66">
        <f t="shared" si="3"/>
        <v>1.5</v>
      </c>
      <c r="O6" s="168">
        <v>1.79596</v>
      </c>
      <c r="P6" s="155">
        <v>1.7894779999999999</v>
      </c>
      <c r="Q6" s="155">
        <v>1.782294</v>
      </c>
      <c r="R6" s="155">
        <v>1.77434</v>
      </c>
      <c r="S6" s="155">
        <v>1.765544</v>
      </c>
      <c r="T6" s="155">
        <v>1.755827</v>
      </c>
      <c r="U6" s="155">
        <v>1.745101</v>
      </c>
      <c r="V6" s="155">
        <v>1.733274</v>
      </c>
      <c r="W6" s="155">
        <v>1.7202409999999999</v>
      </c>
      <c r="X6" s="169">
        <v>1.705892</v>
      </c>
    </row>
    <row r="7" spans="2:24" x14ac:dyDescent="0.3">
      <c r="B7" s="66">
        <f t="shared" si="2"/>
        <v>2</v>
      </c>
      <c r="C7" s="73">
        <v>2.7356760000000002</v>
      </c>
      <c r="D7" s="74">
        <v>2.7303410000000001</v>
      </c>
      <c r="E7" s="74">
        <v>2.7243750000000002</v>
      </c>
      <c r="F7" s="74">
        <v>2.7177199999999999</v>
      </c>
      <c r="G7" s="74">
        <v>2.7103090000000001</v>
      </c>
      <c r="H7" s="74">
        <v>2.7020759999999999</v>
      </c>
      <c r="I7" s="74">
        <v>2.6929479999999999</v>
      </c>
      <c r="J7" s="74">
        <v>2.6828419999999999</v>
      </c>
      <c r="K7" s="74">
        <v>2.6716730000000002</v>
      </c>
      <c r="L7" s="75">
        <v>2.6593429999999998</v>
      </c>
      <c r="M7" s="133"/>
      <c r="N7" s="66">
        <f t="shared" si="3"/>
        <v>2</v>
      </c>
      <c r="O7" s="168">
        <v>2.7020759999999999</v>
      </c>
      <c r="P7" s="155">
        <v>2.6929479999999999</v>
      </c>
      <c r="Q7" s="155">
        <v>2.6828419999999999</v>
      </c>
      <c r="R7" s="155">
        <v>2.6716730000000002</v>
      </c>
      <c r="S7" s="155">
        <v>2.6593429999999998</v>
      </c>
      <c r="T7" s="155">
        <v>2.6457489999999999</v>
      </c>
      <c r="U7" s="155">
        <v>2.6307779999999998</v>
      </c>
      <c r="V7" s="155">
        <v>2.6143100000000001</v>
      </c>
      <c r="W7" s="155">
        <v>2.5962170000000002</v>
      </c>
      <c r="X7" s="169">
        <v>2.5763600000000002</v>
      </c>
    </row>
    <row r="8" spans="2:24" x14ac:dyDescent="0.3">
      <c r="B8" s="66">
        <f t="shared" si="2"/>
        <v>2.5</v>
      </c>
      <c r="C8" s="73">
        <v>2.6116109999999999</v>
      </c>
      <c r="D8" s="74">
        <v>2.6041919999999998</v>
      </c>
      <c r="E8" s="74">
        <v>2.5958960000000002</v>
      </c>
      <c r="F8" s="74">
        <v>2.5866370000000001</v>
      </c>
      <c r="G8" s="74">
        <v>2.5763280000000002</v>
      </c>
      <c r="H8" s="74">
        <v>2.5648740000000001</v>
      </c>
      <c r="I8" s="74">
        <v>2.5521729999999998</v>
      </c>
      <c r="J8" s="74">
        <v>2.5381200000000002</v>
      </c>
      <c r="K8" s="74">
        <v>2.5225939999999998</v>
      </c>
      <c r="L8" s="75">
        <v>2.5054669999999999</v>
      </c>
      <c r="M8" s="133"/>
      <c r="N8" s="66">
        <f t="shared" si="3"/>
        <v>2.5</v>
      </c>
      <c r="O8" s="168">
        <v>2.5648740000000001</v>
      </c>
      <c r="P8" s="155">
        <v>2.5521729999999998</v>
      </c>
      <c r="Q8" s="155">
        <v>2.5381200000000002</v>
      </c>
      <c r="R8" s="155">
        <v>2.5225939999999998</v>
      </c>
      <c r="S8" s="155">
        <v>2.5054669999999999</v>
      </c>
      <c r="T8" s="155">
        <v>2.4866009999999998</v>
      </c>
      <c r="U8" s="155">
        <v>2.465846</v>
      </c>
      <c r="V8" s="155">
        <v>2.4430429999999999</v>
      </c>
      <c r="W8" s="155">
        <v>2.4180250000000001</v>
      </c>
      <c r="X8" s="169">
        <v>2.3906130000000001</v>
      </c>
    </row>
    <row r="9" spans="2:24" x14ac:dyDescent="0.3">
      <c r="B9" s="66">
        <f t="shared" si="2"/>
        <v>3</v>
      </c>
      <c r="C9" s="73">
        <v>3.4931719999999999</v>
      </c>
      <c r="D9" s="74">
        <v>3.4838710000000002</v>
      </c>
      <c r="E9" s="74">
        <v>3.4734750000000001</v>
      </c>
      <c r="F9" s="74">
        <v>3.4618769999999999</v>
      </c>
      <c r="G9" s="74">
        <v>3.4489700000000001</v>
      </c>
      <c r="H9" s="74">
        <v>3.4346380000000001</v>
      </c>
      <c r="I9" s="74">
        <v>3.418758</v>
      </c>
      <c r="J9" s="74">
        <v>3.401205</v>
      </c>
      <c r="K9" s="74">
        <v>3.3818329999999999</v>
      </c>
      <c r="L9" s="75">
        <v>3.3604959999999999</v>
      </c>
      <c r="M9" s="133"/>
      <c r="N9" s="66">
        <f t="shared" si="3"/>
        <v>3</v>
      </c>
      <c r="O9" s="168">
        <v>3.4346380000000001</v>
      </c>
      <c r="P9" s="155">
        <v>3.418758</v>
      </c>
      <c r="Q9" s="155">
        <v>3.401205</v>
      </c>
      <c r="R9" s="155">
        <v>3.3818329999999999</v>
      </c>
      <c r="S9" s="155">
        <v>3.3604959999999999</v>
      </c>
      <c r="T9" s="155">
        <v>3.3370250000000001</v>
      </c>
      <c r="U9" s="155">
        <v>3.3112539999999999</v>
      </c>
      <c r="V9" s="155">
        <v>3.2829959999999998</v>
      </c>
      <c r="W9" s="155">
        <v>3.2520630000000001</v>
      </c>
      <c r="X9" s="169">
        <v>3.2182569999999999</v>
      </c>
    </row>
    <row r="10" spans="2:24" x14ac:dyDescent="0.3">
      <c r="B10" s="66">
        <f t="shared" si="2"/>
        <v>3.5</v>
      </c>
      <c r="C10" s="73">
        <v>3.3374009999999998</v>
      </c>
      <c r="D10" s="74">
        <v>3.3258740000000002</v>
      </c>
      <c r="E10" s="74">
        <v>3.3129900000000001</v>
      </c>
      <c r="F10" s="74">
        <v>3.2986170000000001</v>
      </c>
      <c r="G10" s="74">
        <v>3.2826170000000001</v>
      </c>
      <c r="H10" s="74">
        <v>3.26485</v>
      </c>
      <c r="I10" s="74">
        <v>3.2451650000000001</v>
      </c>
      <c r="J10" s="74">
        <v>3.2234069999999999</v>
      </c>
      <c r="K10" s="74">
        <v>3.1994050000000001</v>
      </c>
      <c r="L10" s="75">
        <v>3.1729799999999999</v>
      </c>
      <c r="M10" s="133"/>
      <c r="N10" s="66">
        <f t="shared" si="3"/>
        <v>3.5</v>
      </c>
      <c r="O10" s="168">
        <v>3.26485</v>
      </c>
      <c r="P10" s="155">
        <v>3.2451650000000001</v>
      </c>
      <c r="Q10" s="155">
        <v>3.2234069999999999</v>
      </c>
      <c r="R10" s="155">
        <v>3.1994050000000001</v>
      </c>
      <c r="S10" s="155">
        <v>3.1729799999999999</v>
      </c>
      <c r="T10" s="155">
        <v>3.1439379999999999</v>
      </c>
      <c r="U10" s="155">
        <v>3.1120739999999998</v>
      </c>
      <c r="V10" s="155">
        <v>3.077175</v>
      </c>
      <c r="W10" s="155">
        <v>3.0390160000000002</v>
      </c>
      <c r="X10" s="169">
        <v>2.9973709999999998</v>
      </c>
    </row>
    <row r="11" spans="2:24" x14ac:dyDescent="0.3">
      <c r="B11" s="66">
        <f t="shared" si="2"/>
        <v>4</v>
      </c>
      <c r="C11" s="73">
        <v>4.1885760000000003</v>
      </c>
      <c r="D11" s="74">
        <v>4.1750420000000004</v>
      </c>
      <c r="E11" s="74">
        <v>4.1599209999999998</v>
      </c>
      <c r="F11" s="74">
        <v>4.1430569999999998</v>
      </c>
      <c r="G11" s="74">
        <v>4.124288</v>
      </c>
      <c r="H11" s="74">
        <v>4.1034560000000004</v>
      </c>
      <c r="I11" s="74">
        <v>4.080387</v>
      </c>
      <c r="J11" s="74">
        <v>4.0549030000000004</v>
      </c>
      <c r="K11" s="74">
        <v>4.0268179999999996</v>
      </c>
      <c r="L11" s="75">
        <v>3.9959280000000001</v>
      </c>
      <c r="M11" s="133"/>
      <c r="N11" s="66">
        <f t="shared" si="3"/>
        <v>4</v>
      </c>
      <c r="O11" s="168">
        <v>4.1034560000000004</v>
      </c>
      <c r="P11" s="155">
        <v>4.080387</v>
      </c>
      <c r="Q11" s="155">
        <v>4.0549030000000004</v>
      </c>
      <c r="R11" s="155">
        <v>4.0268179999999996</v>
      </c>
      <c r="S11" s="155">
        <v>3.9959280000000001</v>
      </c>
      <c r="T11" s="155">
        <v>3.9620229999999999</v>
      </c>
      <c r="U11" s="155">
        <v>3.9248750000000001</v>
      </c>
      <c r="V11" s="155">
        <v>3.8842569999999998</v>
      </c>
      <c r="W11" s="155">
        <v>3.8399269999999999</v>
      </c>
      <c r="X11" s="169">
        <v>3.7916460000000001</v>
      </c>
    </row>
    <row r="12" spans="2:24" x14ac:dyDescent="0.3">
      <c r="B12" s="66">
        <f t="shared" si="2"/>
        <v>4.5</v>
      </c>
      <c r="C12" s="73">
        <v>4.0046220000000003</v>
      </c>
      <c r="D12" s="74">
        <v>3.988864</v>
      </c>
      <c r="E12" s="74">
        <v>3.9712640000000001</v>
      </c>
      <c r="F12" s="74">
        <v>3.9516360000000001</v>
      </c>
      <c r="G12" s="74">
        <v>3.9297900000000001</v>
      </c>
      <c r="H12" s="74">
        <v>3.9055360000000001</v>
      </c>
      <c r="I12" s="74">
        <v>3.8786770000000002</v>
      </c>
      <c r="J12" s="74">
        <v>3.8490090000000001</v>
      </c>
      <c r="K12" s="74">
        <v>3.816316</v>
      </c>
      <c r="L12" s="75">
        <v>3.7803740000000001</v>
      </c>
      <c r="M12" s="133"/>
      <c r="N12" s="66">
        <f t="shared" si="3"/>
        <v>4.5</v>
      </c>
      <c r="O12" s="168">
        <v>3.9055360000000001</v>
      </c>
      <c r="P12" s="155">
        <v>3.8786770000000002</v>
      </c>
      <c r="Q12" s="155">
        <v>3.8490090000000001</v>
      </c>
      <c r="R12" s="155">
        <v>3.816316</v>
      </c>
      <c r="S12" s="155">
        <v>3.7803740000000001</v>
      </c>
      <c r="T12" s="155">
        <v>3.740942</v>
      </c>
      <c r="U12" s="155">
        <v>3.6977730000000002</v>
      </c>
      <c r="V12" s="155">
        <v>3.6506090000000002</v>
      </c>
      <c r="W12" s="155">
        <v>3.599189</v>
      </c>
      <c r="X12" s="169">
        <v>3.5432510000000002</v>
      </c>
    </row>
    <row r="13" spans="2:24" x14ac:dyDescent="0.3">
      <c r="B13" s="67">
        <f t="shared" si="2"/>
        <v>5</v>
      </c>
      <c r="C13" s="76">
        <v>4.828748</v>
      </c>
      <c r="D13" s="77">
        <v>4.8109890000000002</v>
      </c>
      <c r="E13" s="74">
        <v>4.7911640000000002</v>
      </c>
      <c r="F13" s="74">
        <v>4.7690590000000004</v>
      </c>
      <c r="G13" s="74">
        <v>4.7444639999999998</v>
      </c>
      <c r="H13" s="74">
        <v>4.7171620000000001</v>
      </c>
      <c r="I13" s="74">
        <v>4.6869389999999997</v>
      </c>
      <c r="J13" s="74">
        <v>4.6535690000000001</v>
      </c>
      <c r="K13" s="74">
        <v>4.6168180000000003</v>
      </c>
      <c r="L13" s="75">
        <v>4.5764469999999999</v>
      </c>
      <c r="M13" s="133"/>
      <c r="N13" s="67">
        <f t="shared" si="3"/>
        <v>5</v>
      </c>
      <c r="O13" s="170">
        <v>4.7171620000000001</v>
      </c>
      <c r="P13" s="155">
        <v>4.6869389999999997</v>
      </c>
      <c r="Q13" s="155">
        <v>4.6535690000000001</v>
      </c>
      <c r="R13" s="155">
        <v>4.6168180000000003</v>
      </c>
      <c r="S13" s="155">
        <v>4.5764469999999999</v>
      </c>
      <c r="T13" s="155">
        <v>4.5321980000000002</v>
      </c>
      <c r="U13" s="155">
        <v>4.4838120000000004</v>
      </c>
      <c r="V13" s="155">
        <v>4.4310159999999996</v>
      </c>
      <c r="W13" s="171">
        <v>4.373545</v>
      </c>
      <c r="X13" s="172">
        <v>4.3111280000000001</v>
      </c>
    </row>
    <row r="14" spans="2:24" x14ac:dyDescent="0.3">
      <c r="B14" s="67">
        <f t="shared" si="2"/>
        <v>5.5</v>
      </c>
      <c r="C14" s="76">
        <v>4.6195950000000003</v>
      </c>
      <c r="D14" s="77">
        <v>4.5997000000000003</v>
      </c>
      <c r="E14" s="74">
        <v>4.5775110000000003</v>
      </c>
      <c r="F14" s="74">
        <v>4.552778</v>
      </c>
      <c r="G14" s="74">
        <v>4.5252559999999997</v>
      </c>
      <c r="H14" s="74">
        <v>4.4947039999999996</v>
      </c>
      <c r="I14" s="74">
        <v>4.4608759999999998</v>
      </c>
      <c r="J14" s="74">
        <v>4.4235249999999997</v>
      </c>
      <c r="K14" s="74">
        <v>4.3823910000000001</v>
      </c>
      <c r="L14" s="75">
        <v>4.3372130000000002</v>
      </c>
      <c r="M14" s="133"/>
      <c r="N14" s="67">
        <f t="shared" si="3"/>
        <v>5.5</v>
      </c>
      <c r="O14" s="170">
        <v>4.4947039999999996</v>
      </c>
      <c r="P14" s="155">
        <v>4.4608759999999998</v>
      </c>
      <c r="Q14" s="155">
        <v>4.4235249999999997</v>
      </c>
      <c r="R14" s="155">
        <v>4.3823910000000001</v>
      </c>
      <c r="S14" s="155">
        <v>4.3372130000000002</v>
      </c>
      <c r="T14" s="155">
        <v>4.2877150000000004</v>
      </c>
      <c r="U14" s="155">
        <v>4.2336159999999996</v>
      </c>
      <c r="V14" s="155">
        <v>4.1746280000000002</v>
      </c>
      <c r="W14" s="171">
        <v>4.1104649999999996</v>
      </c>
      <c r="X14" s="172">
        <v>4.0408489999999997</v>
      </c>
    </row>
    <row r="15" spans="2:24" x14ac:dyDescent="0.3">
      <c r="B15" s="66">
        <f t="shared" si="2"/>
        <v>6</v>
      </c>
      <c r="C15" s="73">
        <v>5.4195010000000003</v>
      </c>
      <c r="D15" s="74">
        <v>5.397691</v>
      </c>
      <c r="E15" s="74">
        <v>5.373386</v>
      </c>
      <c r="F15" s="74">
        <v>5.3463050000000001</v>
      </c>
      <c r="G15" s="74">
        <v>5.3161759999999996</v>
      </c>
      <c r="H15" s="74">
        <v>5.282737</v>
      </c>
      <c r="I15" s="74">
        <v>5.2457159999999998</v>
      </c>
      <c r="J15" s="74">
        <v>5.204853</v>
      </c>
      <c r="K15" s="74">
        <v>5.1598680000000003</v>
      </c>
      <c r="L15" s="75">
        <v>5.1104849999999997</v>
      </c>
      <c r="M15" s="133"/>
      <c r="N15" s="66">
        <f t="shared" si="3"/>
        <v>6</v>
      </c>
      <c r="O15" s="168">
        <v>5.282737</v>
      </c>
      <c r="P15" s="155">
        <v>5.2457159999999998</v>
      </c>
      <c r="Q15" s="155">
        <v>5.204853</v>
      </c>
      <c r="R15" s="155">
        <v>5.1598680000000003</v>
      </c>
      <c r="S15" s="155">
        <v>5.1104849999999997</v>
      </c>
      <c r="T15" s="155">
        <v>5.0564210000000003</v>
      </c>
      <c r="U15" s="155">
        <v>4.9973799999999997</v>
      </c>
      <c r="V15" s="155">
        <v>4.9330749999999997</v>
      </c>
      <c r="W15" s="155">
        <v>4.8632099999999996</v>
      </c>
      <c r="X15" s="172">
        <v>4.7875160000000001</v>
      </c>
    </row>
    <row r="16" spans="2:24" x14ac:dyDescent="0.3">
      <c r="B16" s="66">
        <f t="shared" si="2"/>
        <v>6.5</v>
      </c>
      <c r="C16" s="73">
        <v>5.1877069999999996</v>
      </c>
      <c r="D16" s="74">
        <v>5.1638950000000001</v>
      </c>
      <c r="E16" s="74">
        <v>5.1373990000000003</v>
      </c>
      <c r="F16" s="74">
        <v>5.1078970000000004</v>
      </c>
      <c r="G16" s="74">
        <v>5.0750830000000002</v>
      </c>
      <c r="H16" s="74">
        <v>5.038659</v>
      </c>
      <c r="I16" s="74">
        <v>4.9983320000000004</v>
      </c>
      <c r="J16" s="74">
        <v>4.9538089999999997</v>
      </c>
      <c r="K16" s="74">
        <v>4.9047960000000002</v>
      </c>
      <c r="L16" s="75">
        <v>4.8509919999999997</v>
      </c>
      <c r="M16" s="133"/>
      <c r="N16" s="66">
        <f t="shared" si="3"/>
        <v>6.5</v>
      </c>
      <c r="O16" s="168">
        <v>5.038659</v>
      </c>
      <c r="P16" s="155">
        <v>4.9983320000000004</v>
      </c>
      <c r="Q16" s="155">
        <v>4.9538089999999997</v>
      </c>
      <c r="R16" s="155">
        <v>4.9047960000000002</v>
      </c>
      <c r="S16" s="155">
        <v>4.8509919999999997</v>
      </c>
      <c r="T16" s="155">
        <v>4.7920959999999999</v>
      </c>
      <c r="U16" s="155">
        <v>4.7278039999999999</v>
      </c>
      <c r="V16" s="155">
        <v>4.6578099999999996</v>
      </c>
      <c r="W16" s="155">
        <v>4.5818149999999997</v>
      </c>
      <c r="X16" s="172">
        <v>4.4995349999999998</v>
      </c>
    </row>
    <row r="17" spans="2:24" x14ac:dyDescent="0.3">
      <c r="B17" s="66">
        <f t="shared" si="2"/>
        <v>7</v>
      </c>
      <c r="C17" s="73">
        <v>5.9658259999999999</v>
      </c>
      <c r="D17" s="74">
        <v>5.940226</v>
      </c>
      <c r="E17" s="74">
        <v>5.9117749999999996</v>
      </c>
      <c r="F17" s="74">
        <v>5.8801199999999998</v>
      </c>
      <c r="G17" s="74">
        <v>5.8449229999999996</v>
      </c>
      <c r="H17" s="74">
        <v>5.8058589999999999</v>
      </c>
      <c r="I17" s="74">
        <v>5.7626150000000003</v>
      </c>
      <c r="J17" s="74">
        <v>5.714874</v>
      </c>
      <c r="K17" s="74">
        <v>5.6623320000000001</v>
      </c>
      <c r="L17" s="75">
        <v>5.6046750000000003</v>
      </c>
      <c r="M17" s="133"/>
      <c r="N17" s="66">
        <f t="shared" si="3"/>
        <v>7</v>
      </c>
      <c r="O17" s="168">
        <v>5.8058589999999999</v>
      </c>
      <c r="P17" s="155">
        <v>5.7626150000000003</v>
      </c>
      <c r="Q17" s="155">
        <v>5.714874</v>
      </c>
      <c r="R17" s="155">
        <v>5.6623320000000001</v>
      </c>
      <c r="S17" s="155">
        <v>5.6046750000000003</v>
      </c>
      <c r="T17" s="155">
        <v>5.5415890000000001</v>
      </c>
      <c r="U17" s="155">
        <v>5.4727699999999997</v>
      </c>
      <c r="V17" s="155">
        <v>5.3979039999999996</v>
      </c>
      <c r="W17" s="155">
        <v>5.3167010000000001</v>
      </c>
      <c r="X17" s="172">
        <v>5.2288759999999996</v>
      </c>
    </row>
    <row r="18" spans="2:24" x14ac:dyDescent="0.3">
      <c r="B18" s="66">
        <f t="shared" si="2"/>
        <v>7.5</v>
      </c>
      <c r="C18" s="73">
        <v>5.7136120000000004</v>
      </c>
      <c r="D18" s="74">
        <v>5.686159</v>
      </c>
      <c r="E18" s="74">
        <v>5.6557120000000003</v>
      </c>
      <c r="F18" s="74">
        <v>5.6218779999999997</v>
      </c>
      <c r="G18" s="74">
        <v>5.5842799999999997</v>
      </c>
      <c r="H18" s="74">
        <v>5.5425579999999997</v>
      </c>
      <c r="I18" s="74">
        <v>5.4963649999999999</v>
      </c>
      <c r="J18" s="74">
        <v>5.4453649999999998</v>
      </c>
      <c r="K18" s="74">
        <v>5.3892239999999996</v>
      </c>
      <c r="L18" s="75">
        <v>5.3276139999999996</v>
      </c>
      <c r="M18" s="133"/>
      <c r="N18" s="66">
        <f t="shared" si="3"/>
        <v>7.5</v>
      </c>
      <c r="O18" s="168">
        <v>5.5425579999999997</v>
      </c>
      <c r="P18" s="155">
        <v>5.4963649999999999</v>
      </c>
      <c r="Q18" s="155">
        <v>5.4453649999999998</v>
      </c>
      <c r="R18" s="155">
        <v>5.3892239999999996</v>
      </c>
      <c r="S18" s="155">
        <v>5.3276139999999996</v>
      </c>
      <c r="T18" s="155">
        <v>5.2602060000000002</v>
      </c>
      <c r="U18" s="155">
        <v>5.18668</v>
      </c>
      <c r="V18" s="155">
        <v>5.1067220000000004</v>
      </c>
      <c r="W18" s="155">
        <v>5.0200290000000001</v>
      </c>
      <c r="X18" s="172">
        <v>4.9263219999999999</v>
      </c>
    </row>
    <row r="19" spans="2:24" x14ac:dyDescent="0.3">
      <c r="B19" s="66">
        <f t="shared" si="2"/>
        <v>8</v>
      </c>
      <c r="C19" s="73">
        <v>6.4720610000000001</v>
      </c>
      <c r="D19" s="74">
        <v>6.4429590000000001</v>
      </c>
      <c r="E19" s="74">
        <v>6.4107399999999997</v>
      </c>
      <c r="F19" s="74">
        <v>6.3749770000000003</v>
      </c>
      <c r="G19" s="74">
        <v>6.3352599999999999</v>
      </c>
      <c r="H19" s="74">
        <v>6.2911979999999996</v>
      </c>
      <c r="I19" s="74">
        <v>6.2424169999999997</v>
      </c>
      <c r="J19" s="74">
        <v>6.1885659999999998</v>
      </c>
      <c r="K19" s="74">
        <v>6.1292869999999997</v>
      </c>
      <c r="L19" s="75">
        <v>6.0642490000000002</v>
      </c>
      <c r="M19" s="133"/>
      <c r="N19" s="66">
        <f t="shared" si="3"/>
        <v>8</v>
      </c>
      <c r="O19" s="168">
        <v>6.2911979999999996</v>
      </c>
      <c r="P19" s="155">
        <v>6.2424169999999997</v>
      </c>
      <c r="Q19" s="155">
        <v>6.1885659999999998</v>
      </c>
      <c r="R19" s="155">
        <v>6.1292869999999997</v>
      </c>
      <c r="S19" s="155">
        <v>6.0642490000000002</v>
      </c>
      <c r="T19" s="155">
        <v>5.9931099999999997</v>
      </c>
      <c r="U19" s="155">
        <v>5.915546</v>
      </c>
      <c r="V19" s="155">
        <v>5.8312480000000004</v>
      </c>
      <c r="W19" s="155">
        <v>5.7399120000000003</v>
      </c>
      <c r="X19" s="172">
        <v>5.6412750000000003</v>
      </c>
    </row>
    <row r="20" spans="2:24" x14ac:dyDescent="0.3">
      <c r="B20" s="66">
        <f t="shared" si="2"/>
        <v>8.5</v>
      </c>
      <c r="C20" s="73">
        <v>6.2013949999999998</v>
      </c>
      <c r="D20" s="74">
        <v>6.1705740000000002</v>
      </c>
      <c r="E20" s="74">
        <v>6.1365489999999996</v>
      </c>
      <c r="F20" s="74">
        <v>6.0988509999999998</v>
      </c>
      <c r="G20" s="74">
        <v>6.057029</v>
      </c>
      <c r="H20" s="74">
        <v>6.0106539999999997</v>
      </c>
      <c r="I20" s="74">
        <v>5.9593179999999997</v>
      </c>
      <c r="J20" s="74">
        <v>5.9026360000000002</v>
      </c>
      <c r="K20" s="74">
        <v>5.8402349999999998</v>
      </c>
      <c r="L20" s="75">
        <v>5.7717539999999996</v>
      </c>
      <c r="M20" s="133"/>
      <c r="N20" s="66">
        <f t="shared" si="3"/>
        <v>8.5</v>
      </c>
      <c r="O20" s="168">
        <v>6.0106539999999997</v>
      </c>
      <c r="P20" s="155">
        <v>5.9593179999999997</v>
      </c>
      <c r="Q20" s="155">
        <v>5.9026360000000002</v>
      </c>
      <c r="R20" s="155">
        <v>5.8402349999999998</v>
      </c>
      <c r="S20" s="155">
        <v>5.7717539999999996</v>
      </c>
      <c r="T20" s="155">
        <v>5.696847</v>
      </c>
      <c r="U20" s="155">
        <v>5.6151749999999998</v>
      </c>
      <c r="V20" s="155">
        <v>5.5264189999999997</v>
      </c>
      <c r="W20" s="155">
        <v>5.4302809999999999</v>
      </c>
      <c r="X20" s="172">
        <v>5.326492</v>
      </c>
    </row>
    <row r="21" spans="2:24" x14ac:dyDescent="0.3">
      <c r="B21" s="66">
        <f t="shared" si="2"/>
        <v>9</v>
      </c>
      <c r="C21" s="73">
        <v>6.9420489999999999</v>
      </c>
      <c r="D21" s="74">
        <v>6.9097039999999996</v>
      </c>
      <c r="E21" s="74">
        <v>6.8740860000000001</v>
      </c>
      <c r="F21" s="74">
        <v>6.8346840000000002</v>
      </c>
      <c r="G21" s="74">
        <v>6.7910170000000001</v>
      </c>
      <c r="H21" s="74">
        <v>6.7426209999999998</v>
      </c>
      <c r="I21" s="74">
        <v>6.689057</v>
      </c>
      <c r="J21" s="74">
        <v>6.6299169999999998</v>
      </c>
      <c r="K21" s="74">
        <v>6.5648140000000001</v>
      </c>
      <c r="L21" s="75">
        <v>6.4933680000000003</v>
      </c>
      <c r="M21" s="133"/>
      <c r="N21" s="66">
        <f t="shared" si="3"/>
        <v>9</v>
      </c>
      <c r="O21" s="168">
        <v>6.7426209999999998</v>
      </c>
      <c r="P21" s="155">
        <v>6.689057</v>
      </c>
      <c r="Q21" s="155">
        <v>6.6299169999999998</v>
      </c>
      <c r="R21" s="155">
        <v>6.5648140000000001</v>
      </c>
      <c r="S21" s="155">
        <v>6.4933680000000003</v>
      </c>
      <c r="T21" s="155">
        <v>6.4152300000000002</v>
      </c>
      <c r="U21" s="155">
        <v>6.3300549999999998</v>
      </c>
      <c r="V21" s="155">
        <v>6.2375249999999998</v>
      </c>
      <c r="W21" s="155">
        <v>6.1373530000000001</v>
      </c>
      <c r="X21" s="172">
        <v>6.029274</v>
      </c>
    </row>
    <row r="22" spans="2:24" x14ac:dyDescent="0.3">
      <c r="B22" s="66">
        <f t="shared" si="2"/>
        <v>9.5</v>
      </c>
      <c r="C22" s="73">
        <v>6.6584089999999998</v>
      </c>
      <c r="D22" s="74">
        <v>6.620736</v>
      </c>
      <c r="E22" s="74">
        <v>6.5834739999999998</v>
      </c>
      <c r="F22" s="74">
        <v>6.5423609999999996</v>
      </c>
      <c r="G22" s="74">
        <v>6.4968700000000004</v>
      </c>
      <c r="H22" s="74">
        <v>6.4464990000000002</v>
      </c>
      <c r="I22" s="74">
        <v>6.3907720000000001</v>
      </c>
      <c r="J22" s="74">
        <v>6.3292440000000001</v>
      </c>
      <c r="K22" s="74">
        <v>6.2614999999999998</v>
      </c>
      <c r="L22" s="75">
        <v>6.1871450000000001</v>
      </c>
      <c r="M22" s="133"/>
      <c r="N22" s="66">
        <f t="shared" si="3"/>
        <v>9.5</v>
      </c>
      <c r="O22" s="168">
        <v>6.4464990000000002</v>
      </c>
      <c r="P22" s="155">
        <v>6.3907720000000001</v>
      </c>
      <c r="Q22" s="155">
        <v>6.3292440000000001</v>
      </c>
      <c r="R22" s="155">
        <v>6.2614999999999998</v>
      </c>
      <c r="S22" s="155">
        <v>6.1871450000000001</v>
      </c>
      <c r="T22" s="155">
        <v>6.1058070000000004</v>
      </c>
      <c r="U22" s="155">
        <v>6.0171359999999998</v>
      </c>
      <c r="V22" s="155">
        <v>5.9208049999999997</v>
      </c>
      <c r="W22" s="155">
        <v>5.816522</v>
      </c>
      <c r="X22" s="172">
        <v>5.704034</v>
      </c>
    </row>
    <row r="23" spans="2:24" x14ac:dyDescent="0.3">
      <c r="B23" s="66">
        <f t="shared" si="2"/>
        <v>10</v>
      </c>
      <c r="C23" s="73">
        <v>7.3863589999999997</v>
      </c>
      <c r="D23" s="74">
        <v>7.343852</v>
      </c>
      <c r="E23" s="74">
        <v>7.305148</v>
      </c>
      <c r="F23" s="74">
        <v>7.2625409999999997</v>
      </c>
      <c r="G23" s="74">
        <v>7.2154639999999999</v>
      </c>
      <c r="H23" s="74">
        <v>7.1633829999999996</v>
      </c>
      <c r="I23" s="74">
        <v>7.1057880000000004</v>
      </c>
      <c r="J23" s="74">
        <v>7.0422070000000003</v>
      </c>
      <c r="K23" s="74">
        <v>6.9722010000000001</v>
      </c>
      <c r="L23" s="75">
        <v>6.8953639999999998</v>
      </c>
      <c r="M23" s="133"/>
      <c r="N23" s="66">
        <f t="shared" si="3"/>
        <v>10</v>
      </c>
      <c r="O23" s="168">
        <v>7.1633829999999996</v>
      </c>
      <c r="P23" s="155">
        <v>7.1057880000000004</v>
      </c>
      <c r="Q23" s="155">
        <v>7.0422070000000003</v>
      </c>
      <c r="R23" s="155">
        <v>6.9722010000000001</v>
      </c>
      <c r="S23" s="155">
        <v>6.8953639999999998</v>
      </c>
      <c r="T23" s="155">
        <v>6.8113080000000004</v>
      </c>
      <c r="U23" s="155">
        <v>6.7196850000000001</v>
      </c>
      <c r="V23" s="155">
        <v>6.6201660000000002</v>
      </c>
      <c r="W23" s="155">
        <v>6.5124630000000003</v>
      </c>
      <c r="X23" s="172">
        <v>6.3963390000000002</v>
      </c>
    </row>
    <row r="24" spans="2:24" x14ac:dyDescent="0.3">
      <c r="B24" s="67">
        <f t="shared" si="2"/>
        <v>10.5</v>
      </c>
      <c r="C24" s="73">
        <v>7.0872929999999998</v>
      </c>
      <c r="D24" s="74">
        <v>7.0437960000000004</v>
      </c>
      <c r="E24" s="74">
        <v>6.9996419999999997</v>
      </c>
      <c r="F24" s="74">
        <v>6.9555069999999999</v>
      </c>
      <c r="G24" s="74">
        <v>6.9068550000000002</v>
      </c>
      <c r="H24" s="74">
        <v>6.8531069999999996</v>
      </c>
      <c r="I24" s="74">
        <v>6.793717</v>
      </c>
      <c r="J24" s="74">
        <v>6.7281740000000001</v>
      </c>
      <c r="K24" s="74">
        <v>6.6560050000000004</v>
      </c>
      <c r="L24" s="75">
        <v>6.5767790000000002</v>
      </c>
      <c r="M24" s="133"/>
      <c r="N24" s="67">
        <f t="shared" si="3"/>
        <v>10.5</v>
      </c>
      <c r="O24" s="168">
        <v>6.8531069999999996</v>
      </c>
      <c r="P24" s="155">
        <v>6.793717</v>
      </c>
      <c r="Q24" s="155">
        <v>6.7281740000000001</v>
      </c>
      <c r="R24" s="155">
        <v>6.6560050000000004</v>
      </c>
      <c r="S24" s="155">
        <v>6.5767790000000002</v>
      </c>
      <c r="T24" s="155">
        <v>6.4900919999999998</v>
      </c>
      <c r="U24" s="155">
        <v>6.3955770000000003</v>
      </c>
      <c r="V24" s="155">
        <v>6.2929050000000002</v>
      </c>
      <c r="W24" s="155">
        <v>6.1817820000000001</v>
      </c>
      <c r="X24" s="172">
        <v>6.0619690000000004</v>
      </c>
    </row>
    <row r="25" spans="2:24" x14ac:dyDescent="0.3">
      <c r="B25" s="67">
        <f t="shared" si="2"/>
        <v>11</v>
      </c>
      <c r="C25" s="73">
        <v>7.8003349999999996</v>
      </c>
      <c r="D25" s="74">
        <v>7.7560000000000002</v>
      </c>
      <c r="E25" s="74">
        <v>7.706912</v>
      </c>
      <c r="F25" s="74">
        <v>7.6614529999999998</v>
      </c>
      <c r="G25" s="74">
        <v>7.6114449999999998</v>
      </c>
      <c r="H25" s="74">
        <v>7.5562709999999997</v>
      </c>
      <c r="I25" s="74">
        <v>7.4953519999999996</v>
      </c>
      <c r="J25" s="74">
        <v>7.4281439999999996</v>
      </c>
      <c r="K25" s="74">
        <v>7.3541489999999996</v>
      </c>
      <c r="L25" s="75">
        <v>7.272913</v>
      </c>
      <c r="M25" s="133"/>
      <c r="N25" s="67">
        <f t="shared" si="3"/>
        <v>11</v>
      </c>
      <c r="O25" s="168">
        <v>7.5562709999999997</v>
      </c>
      <c r="P25" s="155">
        <v>7.4953519999999996</v>
      </c>
      <c r="Q25" s="155">
        <v>7.4281439999999996</v>
      </c>
      <c r="R25" s="155">
        <v>7.3541489999999996</v>
      </c>
      <c r="S25" s="155">
        <v>7.272913</v>
      </c>
      <c r="T25" s="155">
        <v>7.184024</v>
      </c>
      <c r="U25" s="155">
        <v>7.0871019999999998</v>
      </c>
      <c r="V25" s="155">
        <v>6.9818220000000002</v>
      </c>
      <c r="W25" s="155">
        <v>6.8678920000000003</v>
      </c>
      <c r="X25" s="172">
        <v>6.7450789999999996</v>
      </c>
    </row>
    <row r="26" spans="2:24" x14ac:dyDescent="0.3">
      <c r="B26" s="66">
        <f t="shared" si="2"/>
        <v>11.5</v>
      </c>
      <c r="C26" s="76">
        <v>7.4872839999999998</v>
      </c>
      <c r="D26" s="77">
        <v>7.441967</v>
      </c>
      <c r="E26" s="77">
        <v>7.3920219999999999</v>
      </c>
      <c r="F26" s="77">
        <v>7.3410460000000004</v>
      </c>
      <c r="G26" s="77">
        <v>7.2896609999999997</v>
      </c>
      <c r="H26" s="77">
        <v>7.233085</v>
      </c>
      <c r="I26" s="79">
        <v>7.1706969999999997</v>
      </c>
      <c r="J26" s="74">
        <v>7.1019160000000001</v>
      </c>
      <c r="K26" s="74">
        <v>7.0262060000000002</v>
      </c>
      <c r="L26" s="75">
        <v>6.943079</v>
      </c>
      <c r="M26" s="133"/>
      <c r="N26" s="66">
        <f t="shared" si="3"/>
        <v>11.5</v>
      </c>
      <c r="O26" s="170">
        <v>7.233085</v>
      </c>
      <c r="P26" s="173">
        <v>7.1706969999999997</v>
      </c>
      <c r="Q26" s="155">
        <v>7.1019160000000001</v>
      </c>
      <c r="R26" s="155">
        <v>7.0262060000000002</v>
      </c>
      <c r="S26" s="155">
        <v>6.943079</v>
      </c>
      <c r="T26" s="155">
        <v>6.8521010000000002</v>
      </c>
      <c r="U26" s="155">
        <v>6.7528800000000002</v>
      </c>
      <c r="V26" s="155">
        <v>6.6450709999999997</v>
      </c>
      <c r="W26" s="155">
        <v>6.5283850000000001</v>
      </c>
      <c r="X26" s="172">
        <v>6.4025869999999996</v>
      </c>
    </row>
    <row r="27" spans="2:24" x14ac:dyDescent="0.3">
      <c r="B27" s="66">
        <f t="shared" si="2"/>
        <v>12</v>
      </c>
      <c r="C27" s="76">
        <v>8.1867970000000003</v>
      </c>
      <c r="D27" s="77">
        <v>8.1406489999999998</v>
      </c>
      <c r="E27" s="77">
        <v>8.0899979999999996</v>
      </c>
      <c r="F27" s="77">
        <v>8.0340389999999999</v>
      </c>
      <c r="G27" s="77">
        <v>7.9814800000000004</v>
      </c>
      <c r="H27" s="77">
        <v>7.9237229999999998</v>
      </c>
      <c r="I27" s="77">
        <v>7.8601049999999999</v>
      </c>
      <c r="J27" s="74">
        <v>7.7900150000000004</v>
      </c>
      <c r="K27" s="74">
        <v>7.7128860000000001</v>
      </c>
      <c r="L27" s="75">
        <v>7.6282040000000002</v>
      </c>
      <c r="M27" s="133"/>
      <c r="N27" s="66">
        <f t="shared" si="3"/>
        <v>12</v>
      </c>
      <c r="O27" s="170">
        <v>7.9237229999999998</v>
      </c>
      <c r="P27" s="171">
        <v>7.8601049999999999</v>
      </c>
      <c r="Q27" s="155">
        <v>7.7900150000000004</v>
      </c>
      <c r="R27" s="155">
        <v>7.7128860000000001</v>
      </c>
      <c r="S27" s="155">
        <v>7.6282040000000002</v>
      </c>
      <c r="T27" s="155">
        <v>7.5355150000000002</v>
      </c>
      <c r="U27" s="155">
        <v>7.4344190000000001</v>
      </c>
      <c r="V27" s="155">
        <v>7.3245620000000002</v>
      </c>
      <c r="W27" s="155">
        <v>7.2056620000000002</v>
      </c>
      <c r="X27" s="172">
        <v>7.0774860000000004</v>
      </c>
    </row>
    <row r="28" spans="2:24" x14ac:dyDescent="0.3">
      <c r="B28" s="66">
        <f t="shared" si="2"/>
        <v>12.5</v>
      </c>
      <c r="C28" s="76">
        <v>7.8610870000000004</v>
      </c>
      <c r="D28" s="77">
        <v>7.8139399999999997</v>
      </c>
      <c r="E28" s="77">
        <v>7.7624420000000001</v>
      </c>
      <c r="F28" s="77">
        <v>7.7057830000000003</v>
      </c>
      <c r="G28" s="77">
        <v>7.6476889999999997</v>
      </c>
      <c r="H28" s="77">
        <v>7.5887359999999999</v>
      </c>
      <c r="I28" s="77">
        <v>7.5239240000000001</v>
      </c>
      <c r="J28" s="74">
        <v>7.4525980000000001</v>
      </c>
      <c r="K28" s="74">
        <v>7.3741519999999996</v>
      </c>
      <c r="L28" s="75">
        <v>7.2880390000000004</v>
      </c>
      <c r="M28" s="133"/>
      <c r="N28" s="66">
        <f t="shared" si="3"/>
        <v>12.5</v>
      </c>
      <c r="O28" s="170">
        <v>7.5887359999999999</v>
      </c>
      <c r="P28" s="171">
        <v>7.5239240000000001</v>
      </c>
      <c r="Q28" s="155">
        <v>7.4525980000000001</v>
      </c>
      <c r="R28" s="155">
        <v>7.3741519999999996</v>
      </c>
      <c r="S28" s="155">
        <v>7.2880390000000004</v>
      </c>
      <c r="T28" s="155">
        <v>7.1937720000000001</v>
      </c>
      <c r="U28" s="155">
        <v>7.0909279999999999</v>
      </c>
      <c r="V28" s="155">
        <v>6.9791410000000003</v>
      </c>
      <c r="W28" s="155">
        <v>6.8581139999999996</v>
      </c>
      <c r="X28" s="172">
        <v>6.7276179999999997</v>
      </c>
    </row>
    <row r="29" spans="2:24" x14ac:dyDescent="0.3">
      <c r="B29" s="66">
        <f t="shared" si="2"/>
        <v>13</v>
      </c>
      <c r="C29" s="76">
        <v>8.5483349999999998</v>
      </c>
      <c r="D29" s="77">
        <v>8.5003430000000009</v>
      </c>
      <c r="E29" s="77">
        <v>8.4481479999999998</v>
      </c>
      <c r="F29" s="77">
        <v>8.3909389999999995</v>
      </c>
      <c r="G29" s="77">
        <v>8.3278580000000009</v>
      </c>
      <c r="H29" s="77">
        <v>8.2679109999999998</v>
      </c>
      <c r="I29" s="77">
        <v>8.2021219999999992</v>
      </c>
      <c r="J29" s="74">
        <v>8.1297949999999997</v>
      </c>
      <c r="K29" s="74">
        <v>8.0502950000000002</v>
      </c>
      <c r="L29" s="75">
        <v>7.963044</v>
      </c>
      <c r="M29" s="133"/>
      <c r="N29" s="66">
        <f t="shared" si="3"/>
        <v>13</v>
      </c>
      <c r="O29" s="170">
        <v>8.2679109999999998</v>
      </c>
      <c r="P29" s="171">
        <v>8.2021219999999992</v>
      </c>
      <c r="Q29" s="155">
        <v>8.1297949999999997</v>
      </c>
      <c r="R29" s="155">
        <v>8.0502950000000002</v>
      </c>
      <c r="S29" s="155">
        <v>7.963044</v>
      </c>
      <c r="T29" s="155">
        <v>7.8675280000000001</v>
      </c>
      <c r="U29" s="155">
        <v>7.763306</v>
      </c>
      <c r="V29" s="155">
        <v>7.65001</v>
      </c>
      <c r="W29" s="155">
        <v>7.5273289999999999</v>
      </c>
      <c r="X29" s="172">
        <v>7.3950449999999996</v>
      </c>
    </row>
    <row r="30" spans="2:24" x14ac:dyDescent="0.3">
      <c r="B30" s="66">
        <f t="shared" si="2"/>
        <v>13.5</v>
      </c>
      <c r="C30" s="76">
        <v>8.2111640000000001</v>
      </c>
      <c r="D30" s="77">
        <v>8.1621590000000008</v>
      </c>
      <c r="E30" s="77">
        <v>8.1090990000000005</v>
      </c>
      <c r="F30" s="77">
        <v>8.0511979999999994</v>
      </c>
      <c r="G30" s="77">
        <v>7.9875970000000001</v>
      </c>
      <c r="H30" s="77">
        <v>7.922142</v>
      </c>
      <c r="I30" s="77">
        <v>7.8553660000000001</v>
      </c>
      <c r="J30" s="74">
        <v>7.7820790000000004</v>
      </c>
      <c r="K30" s="74">
        <v>7.7016039999999997</v>
      </c>
      <c r="L30" s="75">
        <v>7.6133240000000004</v>
      </c>
      <c r="M30" s="133"/>
      <c r="N30" s="66">
        <f t="shared" si="3"/>
        <v>13.5</v>
      </c>
      <c r="O30" s="170">
        <v>7.922142</v>
      </c>
      <c r="P30" s="171">
        <v>7.8553660000000001</v>
      </c>
      <c r="Q30" s="155">
        <v>7.7820790000000004</v>
      </c>
      <c r="R30" s="155">
        <v>7.7016039999999997</v>
      </c>
      <c r="S30" s="155">
        <v>7.6133240000000004</v>
      </c>
      <c r="T30" s="155">
        <v>7.5166909999999998</v>
      </c>
      <c r="U30" s="155">
        <v>7.4112330000000002</v>
      </c>
      <c r="V30" s="155">
        <v>7.2965580000000001</v>
      </c>
      <c r="W30" s="155">
        <v>7.1723460000000001</v>
      </c>
      <c r="X30" s="172">
        <v>7.0383630000000004</v>
      </c>
    </row>
    <row r="31" spans="2:24" x14ac:dyDescent="0.3">
      <c r="B31" s="66">
        <f t="shared" si="2"/>
        <v>14</v>
      </c>
      <c r="C31" s="76">
        <v>8.8872909999999994</v>
      </c>
      <c r="D31" s="77">
        <v>8.8374290000000002</v>
      </c>
      <c r="E31" s="77">
        <v>8.7836560000000006</v>
      </c>
      <c r="F31" s="77">
        <v>8.7252130000000001</v>
      </c>
      <c r="G31" s="77">
        <v>8.6612390000000001</v>
      </c>
      <c r="H31" s="77">
        <v>8.5908329999999999</v>
      </c>
      <c r="I31" s="77">
        <v>8.5232690000000009</v>
      </c>
      <c r="J31" s="74">
        <v>8.4492360000000009</v>
      </c>
      <c r="K31" s="74">
        <v>8.3680160000000008</v>
      </c>
      <c r="L31" s="75">
        <v>8.2789629999999992</v>
      </c>
      <c r="M31" s="133"/>
      <c r="N31" s="66">
        <f t="shared" si="3"/>
        <v>14</v>
      </c>
      <c r="O31" s="170">
        <v>8.5908329999999999</v>
      </c>
      <c r="P31" s="171">
        <v>8.5232690000000009</v>
      </c>
      <c r="Q31" s="155">
        <v>8.4492360000000009</v>
      </c>
      <c r="R31" s="155">
        <v>8.3680160000000008</v>
      </c>
      <c r="S31" s="155">
        <v>8.2789629999999992</v>
      </c>
      <c r="T31" s="155">
        <v>8.1814990000000005</v>
      </c>
      <c r="U31" s="155">
        <v>8.0751270000000002</v>
      </c>
      <c r="V31" s="155">
        <v>7.9594360000000002</v>
      </c>
      <c r="W31" s="155">
        <v>7.834104</v>
      </c>
      <c r="X31" s="174">
        <v>7.6988849999999998</v>
      </c>
    </row>
    <row r="32" spans="2:24" x14ac:dyDescent="0.3">
      <c r="B32" s="66">
        <f t="shared" si="2"/>
        <v>14.5</v>
      </c>
      <c r="C32" s="76">
        <v>8.5397280000000002</v>
      </c>
      <c r="D32" s="77">
        <v>8.4888549999999992</v>
      </c>
      <c r="E32" s="77">
        <v>8.4342000000000006</v>
      </c>
      <c r="F32" s="77">
        <v>8.3750440000000008</v>
      </c>
      <c r="G32" s="77">
        <v>8.3105539999999998</v>
      </c>
      <c r="H32" s="77">
        <v>8.239827</v>
      </c>
      <c r="I32" s="77">
        <v>8.1668199999999995</v>
      </c>
      <c r="J32" s="74">
        <v>8.0920319999999997</v>
      </c>
      <c r="K32" s="74">
        <v>8.0101119999999995</v>
      </c>
      <c r="L32" s="75">
        <v>7.9203669999999997</v>
      </c>
      <c r="M32" s="133"/>
      <c r="N32" s="66">
        <f t="shared" si="3"/>
        <v>14.5</v>
      </c>
      <c r="O32" s="170">
        <v>8.239827</v>
      </c>
      <c r="P32" s="171">
        <v>8.1668199999999995</v>
      </c>
      <c r="Q32" s="155">
        <v>8.0920319999999997</v>
      </c>
      <c r="R32" s="155">
        <v>8.0101119999999995</v>
      </c>
      <c r="S32" s="155">
        <v>7.9203669999999997</v>
      </c>
      <c r="T32" s="155">
        <v>7.8221850000000002</v>
      </c>
      <c r="U32" s="155">
        <v>7.7150319999999999</v>
      </c>
      <c r="V32" s="155">
        <v>7.5984680000000004</v>
      </c>
      <c r="W32" s="155">
        <v>7.4721460000000004</v>
      </c>
      <c r="X32" s="174">
        <v>7.3358109999999996</v>
      </c>
    </row>
    <row r="33" spans="2:24" x14ac:dyDescent="0.3">
      <c r="B33" s="66">
        <f t="shared" si="2"/>
        <v>15</v>
      </c>
      <c r="C33" s="76">
        <v>9.2057570000000002</v>
      </c>
      <c r="D33" s="77">
        <v>9.1540300000000006</v>
      </c>
      <c r="E33" s="77">
        <v>9.0986469999999997</v>
      </c>
      <c r="F33" s="77">
        <v>9.0389280000000003</v>
      </c>
      <c r="G33" s="77">
        <v>8.9740680000000008</v>
      </c>
      <c r="H33" s="77">
        <v>8.9031629999999993</v>
      </c>
      <c r="I33" s="77">
        <v>8.8252780000000008</v>
      </c>
      <c r="J33" s="74">
        <v>8.7499300000000009</v>
      </c>
      <c r="K33" s="74">
        <v>8.6675149999999999</v>
      </c>
      <c r="L33" s="75">
        <v>8.5773030000000006</v>
      </c>
      <c r="M33" s="133"/>
      <c r="N33" s="66">
        <f t="shared" si="3"/>
        <v>15</v>
      </c>
      <c r="O33" s="170">
        <v>8.9031629999999993</v>
      </c>
      <c r="P33" s="171">
        <v>8.8252780000000008</v>
      </c>
      <c r="Q33" s="155">
        <v>8.7499300000000009</v>
      </c>
      <c r="R33" s="155">
        <v>8.6675149999999999</v>
      </c>
      <c r="S33" s="155">
        <v>8.5773030000000006</v>
      </c>
      <c r="T33" s="155">
        <v>8.4786509999999993</v>
      </c>
      <c r="U33" s="155">
        <v>8.3709959999999999</v>
      </c>
      <c r="V33" s="155">
        <v>8.2538710000000002</v>
      </c>
      <c r="W33" s="155">
        <v>8.1269109999999998</v>
      </c>
      <c r="X33" s="174">
        <v>7.9898600000000002</v>
      </c>
    </row>
    <row r="34" spans="2:24" x14ac:dyDescent="0.3">
      <c r="B34" s="66">
        <f t="shared" si="2"/>
        <v>15.5</v>
      </c>
      <c r="C34" s="76">
        <v>8.8487469999999995</v>
      </c>
      <c r="D34" s="77">
        <v>8.7960349999999998</v>
      </c>
      <c r="E34" s="77">
        <v>8.73977</v>
      </c>
      <c r="F34" s="77">
        <v>8.679316</v>
      </c>
      <c r="G34" s="77">
        <v>8.6139109999999999</v>
      </c>
      <c r="H34" s="77">
        <v>8.5426830000000002</v>
      </c>
      <c r="I34" s="77">
        <v>8.4646939999999997</v>
      </c>
      <c r="J34" s="74">
        <v>8.3840020000000006</v>
      </c>
      <c r="K34" s="74">
        <v>8.3010830000000002</v>
      </c>
      <c r="L34" s="75">
        <v>8.2104479999999995</v>
      </c>
      <c r="M34" s="133"/>
      <c r="N34" s="66">
        <f t="shared" si="3"/>
        <v>15.5</v>
      </c>
      <c r="O34" s="170">
        <v>8.5426830000000002</v>
      </c>
      <c r="P34" s="171">
        <v>8.4646939999999997</v>
      </c>
      <c r="Q34" s="155">
        <v>8.3840020000000006</v>
      </c>
      <c r="R34" s="155">
        <v>8.3010830000000002</v>
      </c>
      <c r="S34" s="155">
        <v>8.2104479999999995</v>
      </c>
      <c r="T34" s="155">
        <v>8.1114060000000006</v>
      </c>
      <c r="U34" s="155">
        <v>8.0033600000000007</v>
      </c>
      <c r="V34" s="155">
        <v>7.8858050000000004</v>
      </c>
      <c r="W34" s="155">
        <v>7.7583479999999998</v>
      </c>
      <c r="X34" s="174">
        <v>7.6207050000000001</v>
      </c>
    </row>
    <row r="35" spans="2:24" x14ac:dyDescent="0.3">
      <c r="B35" s="67">
        <f t="shared" si="2"/>
        <v>16</v>
      </c>
      <c r="C35" s="76">
        <v>9.5055829999999997</v>
      </c>
      <c r="D35" s="77">
        <v>9.4520400000000002</v>
      </c>
      <c r="E35" s="77">
        <v>9.3950479999999992</v>
      </c>
      <c r="F35" s="77">
        <v>9.3340119999999995</v>
      </c>
      <c r="G35" s="77">
        <v>9.2682090000000006</v>
      </c>
      <c r="H35" s="77">
        <v>9.1967979999999994</v>
      </c>
      <c r="I35" s="77">
        <v>9.1188420000000008</v>
      </c>
      <c r="J35" s="74">
        <v>9.0333780000000008</v>
      </c>
      <c r="K35" s="77">
        <v>8.9501430000000006</v>
      </c>
      <c r="L35" s="99">
        <v>8.8592829999999996</v>
      </c>
      <c r="M35" s="133"/>
      <c r="N35" s="67">
        <f t="shared" si="3"/>
        <v>16</v>
      </c>
      <c r="O35" s="170">
        <v>9.1967979999999994</v>
      </c>
      <c r="P35" s="171">
        <v>9.1188420000000008</v>
      </c>
      <c r="Q35" s="171">
        <v>9.0333780000000008</v>
      </c>
      <c r="R35" s="171">
        <v>8.9501430000000006</v>
      </c>
      <c r="S35" s="173">
        <v>8.8592829999999996</v>
      </c>
      <c r="T35" s="173">
        <v>8.7600680000000004</v>
      </c>
      <c r="U35" s="155">
        <v>8.6518689999999996</v>
      </c>
      <c r="V35" s="155">
        <v>8.5341529999999999</v>
      </c>
      <c r="W35" s="175">
        <v>8.4064999999999994</v>
      </c>
      <c r="X35" s="174">
        <v>8.2686069999999994</v>
      </c>
    </row>
    <row r="36" spans="2:24" x14ac:dyDescent="0.3">
      <c r="B36" s="67">
        <f t="shared" si="2"/>
        <v>16.5</v>
      </c>
      <c r="C36" s="76">
        <v>9.1399360000000005</v>
      </c>
      <c r="D36" s="77">
        <v>9.0854789999999994</v>
      </c>
      <c r="E36" s="77">
        <v>9.0276270000000007</v>
      </c>
      <c r="F36" s="77">
        <v>8.9658510000000007</v>
      </c>
      <c r="G36" s="77">
        <v>8.8994750000000007</v>
      </c>
      <c r="H36" s="77">
        <v>8.8277029999999996</v>
      </c>
      <c r="I36" s="77">
        <v>8.7496290000000005</v>
      </c>
      <c r="J36" s="74">
        <v>8.6642910000000004</v>
      </c>
      <c r="K36" s="77">
        <v>8.5758419999999997</v>
      </c>
      <c r="L36" s="99">
        <v>8.4847439999999992</v>
      </c>
      <c r="M36" s="133"/>
      <c r="N36" s="67">
        <f t="shared" si="3"/>
        <v>16.5</v>
      </c>
      <c r="O36" s="170">
        <v>8.8277029999999996</v>
      </c>
      <c r="P36" s="171">
        <v>8.7496290000000005</v>
      </c>
      <c r="Q36" s="171">
        <v>8.6642910000000004</v>
      </c>
      <c r="R36" s="171">
        <v>8.5758419999999997</v>
      </c>
      <c r="S36" s="173">
        <v>8.4847439999999992</v>
      </c>
      <c r="T36" s="173">
        <v>8.3853950000000008</v>
      </c>
      <c r="U36" s="155">
        <v>8.2771209999999993</v>
      </c>
      <c r="V36" s="155">
        <v>8.1593520000000002</v>
      </c>
      <c r="W36" s="175">
        <v>8.0316290000000006</v>
      </c>
      <c r="X36" s="174">
        <v>7.893618</v>
      </c>
    </row>
    <row r="37" spans="2:24" x14ac:dyDescent="0.3">
      <c r="B37" s="66">
        <f t="shared" si="2"/>
        <v>17</v>
      </c>
      <c r="C37" s="76">
        <v>9.7883549999999993</v>
      </c>
      <c r="D37" s="77">
        <v>9.7331339999999997</v>
      </c>
      <c r="E37" s="77">
        <v>9.6745750000000008</v>
      </c>
      <c r="F37" s="77">
        <v>9.6122110000000003</v>
      </c>
      <c r="G37" s="77">
        <v>9.5454120000000007</v>
      </c>
      <c r="H37" s="77">
        <v>9.4734210000000001</v>
      </c>
      <c r="I37" s="77">
        <v>9.3953659999999992</v>
      </c>
      <c r="J37" s="74">
        <v>9.3102839999999993</v>
      </c>
      <c r="K37" s="77">
        <v>9.2171950000000002</v>
      </c>
      <c r="L37" s="99">
        <v>9.1260390000000005</v>
      </c>
      <c r="M37" s="133"/>
      <c r="N37" s="66">
        <f t="shared" si="3"/>
        <v>17</v>
      </c>
      <c r="O37" s="170">
        <v>9.4734210000000001</v>
      </c>
      <c r="P37" s="171">
        <v>9.3953659999999992</v>
      </c>
      <c r="Q37" s="171">
        <v>9.3102839999999993</v>
      </c>
      <c r="R37" s="171">
        <v>9.2171950000000002</v>
      </c>
      <c r="S37" s="173">
        <v>9.1260390000000005</v>
      </c>
      <c r="T37" s="173">
        <v>9.0267479999999995</v>
      </c>
      <c r="U37" s="155">
        <v>8.9186049999999994</v>
      </c>
      <c r="V37" s="155">
        <v>8.8010099999999998</v>
      </c>
      <c r="W37" s="175">
        <v>8.6734740000000006</v>
      </c>
      <c r="X37" s="174">
        <v>8.5356349999999992</v>
      </c>
    </row>
    <row r="38" spans="2:24" x14ac:dyDescent="0.3">
      <c r="B38" s="66">
        <f t="shared" si="2"/>
        <v>17.5</v>
      </c>
      <c r="C38" s="76">
        <v>9.4147560000000006</v>
      </c>
      <c r="D38" s="77">
        <v>9.3587340000000001</v>
      </c>
      <c r="E38" s="77">
        <v>9.2993839999999999</v>
      </c>
      <c r="F38" s="77">
        <v>9.2362979999999997</v>
      </c>
      <c r="G38" s="77">
        <v>9.1689129999999999</v>
      </c>
      <c r="H38" s="77">
        <v>9.0965229999999995</v>
      </c>
      <c r="I38" s="77">
        <v>9.0183009999999992</v>
      </c>
      <c r="J38" s="74">
        <v>8.9333200000000001</v>
      </c>
      <c r="K38" s="77">
        <v>8.840598</v>
      </c>
      <c r="L38" s="99">
        <v>8.7443819999999999</v>
      </c>
      <c r="M38" s="133"/>
      <c r="N38" s="66">
        <f t="shared" si="3"/>
        <v>17.5</v>
      </c>
      <c r="O38" s="170">
        <v>9.0965229999999995</v>
      </c>
      <c r="P38" s="171">
        <v>9.0183009999999992</v>
      </c>
      <c r="Q38" s="171">
        <v>8.9333200000000001</v>
      </c>
      <c r="R38" s="171">
        <v>8.840598</v>
      </c>
      <c r="S38" s="173">
        <v>8.7443819999999999</v>
      </c>
      <c r="T38" s="173">
        <v>8.6451290000000007</v>
      </c>
      <c r="U38" s="155">
        <v>8.5371520000000007</v>
      </c>
      <c r="V38" s="155">
        <v>8.4198029999999999</v>
      </c>
      <c r="W38" s="175">
        <v>8.2925540000000009</v>
      </c>
      <c r="X38" s="174">
        <v>8.1550049999999992</v>
      </c>
    </row>
    <row r="39" spans="2:24" x14ac:dyDescent="0.3">
      <c r="B39" s="66">
        <f t="shared" si="2"/>
        <v>18</v>
      </c>
      <c r="C39" s="76">
        <v>10.055417</v>
      </c>
      <c r="D39" s="77">
        <v>9.9987370000000002</v>
      </c>
      <c r="E39" s="77">
        <v>9.9387430000000005</v>
      </c>
      <c r="F39" s="77">
        <v>9.8750850000000003</v>
      </c>
      <c r="G39" s="77">
        <v>9.807264</v>
      </c>
      <c r="H39" s="77">
        <v>9.7346190000000004</v>
      </c>
      <c r="I39" s="77">
        <v>9.6563700000000008</v>
      </c>
      <c r="J39" s="74">
        <v>9.5716190000000001</v>
      </c>
      <c r="K39" s="77">
        <v>9.4793869999999991</v>
      </c>
      <c r="L39" s="99">
        <v>9.3786869999999993</v>
      </c>
      <c r="M39" s="133"/>
      <c r="N39" s="66">
        <f t="shared" si="3"/>
        <v>18</v>
      </c>
      <c r="O39" s="170">
        <v>9.7346190000000004</v>
      </c>
      <c r="P39" s="171">
        <v>9.6563700000000008</v>
      </c>
      <c r="Q39" s="171">
        <v>9.5716190000000001</v>
      </c>
      <c r="R39" s="171">
        <v>9.4793869999999991</v>
      </c>
      <c r="S39" s="173">
        <v>9.3786869999999993</v>
      </c>
      <c r="T39" s="173">
        <v>9.2796439999999993</v>
      </c>
      <c r="U39" s="155">
        <v>9.1720129999999997</v>
      </c>
      <c r="V39" s="155">
        <v>9.0551060000000003</v>
      </c>
      <c r="W39" s="175">
        <v>8.9283619999999999</v>
      </c>
      <c r="X39" s="174">
        <v>8.7913490000000003</v>
      </c>
    </row>
    <row r="40" spans="2:24" x14ac:dyDescent="0.3">
      <c r="B40" s="66">
        <f t="shared" si="2"/>
        <v>18.5</v>
      </c>
      <c r="C40" s="76">
        <v>9.6744210000000006</v>
      </c>
      <c r="D40" s="77">
        <v>9.617108</v>
      </c>
      <c r="E40" s="77">
        <v>9.5564350000000005</v>
      </c>
      <c r="F40" s="77">
        <v>9.4921179999999996</v>
      </c>
      <c r="G40" s="77">
        <v>9.4237219999999997</v>
      </c>
      <c r="H40" s="77">
        <v>9.350657</v>
      </c>
      <c r="I40" s="77">
        <v>9.2721929999999997</v>
      </c>
      <c r="J40" s="74">
        <v>9.187481</v>
      </c>
      <c r="K40" s="77">
        <v>9.0955759999999994</v>
      </c>
      <c r="L40" s="99">
        <v>8.9954909999999995</v>
      </c>
      <c r="M40" s="133"/>
      <c r="N40" s="66">
        <f t="shared" si="3"/>
        <v>18.5</v>
      </c>
      <c r="O40" s="170">
        <v>9.350657</v>
      </c>
      <c r="P40" s="171">
        <v>9.2721929999999997</v>
      </c>
      <c r="Q40" s="171">
        <v>9.187481</v>
      </c>
      <c r="R40" s="171">
        <v>9.0955759999999994</v>
      </c>
      <c r="S40" s="173">
        <v>8.9954909999999995</v>
      </c>
      <c r="T40" s="173">
        <v>8.8915629999999997</v>
      </c>
      <c r="U40" s="155">
        <v>8.7842529999999996</v>
      </c>
      <c r="V40" s="155">
        <v>8.6678149999999992</v>
      </c>
      <c r="W40" s="175">
        <v>8.5416380000000007</v>
      </c>
      <c r="X40" s="174">
        <v>8.4052509999999998</v>
      </c>
    </row>
    <row r="41" spans="2:24" x14ac:dyDescent="0.3">
      <c r="B41" s="66">
        <f t="shared" si="2"/>
        <v>19</v>
      </c>
      <c r="C41" s="76">
        <v>10.307861000000001</v>
      </c>
      <c r="D41" s="77">
        <v>10.250045</v>
      </c>
      <c r="E41" s="77">
        <v>10.188833000000001</v>
      </c>
      <c r="F41" s="77">
        <v>10.124003</v>
      </c>
      <c r="G41" s="77">
        <v>10.05518</v>
      </c>
      <c r="H41" s="77">
        <v>9.98184</v>
      </c>
      <c r="I41" s="77">
        <v>9.9033010000000008</v>
      </c>
      <c r="J41" s="74">
        <v>9.8187599999999993</v>
      </c>
      <c r="K41" s="77">
        <v>9.7273049999999994</v>
      </c>
      <c r="L41" s="99">
        <v>9.6279520000000005</v>
      </c>
      <c r="M41" s="133"/>
      <c r="N41" s="66">
        <f t="shared" si="3"/>
        <v>19</v>
      </c>
      <c r="O41" s="170">
        <v>9.98184</v>
      </c>
      <c r="P41" s="171">
        <v>9.9033010000000008</v>
      </c>
      <c r="Q41" s="171">
        <v>9.8187599999999993</v>
      </c>
      <c r="R41" s="171">
        <v>9.7273049999999994</v>
      </c>
      <c r="S41" s="173">
        <v>9.6279520000000005</v>
      </c>
      <c r="T41" s="173">
        <v>9.5197120000000002</v>
      </c>
      <c r="U41" s="155">
        <v>9.4128869999999996</v>
      </c>
      <c r="V41" s="155">
        <v>9.2970880000000005</v>
      </c>
      <c r="W41" s="175">
        <v>9.1716650000000008</v>
      </c>
      <c r="X41" s="174">
        <v>9.036111</v>
      </c>
    </row>
    <row r="42" spans="2:24" x14ac:dyDescent="0.3">
      <c r="B42" s="66">
        <f t="shared" si="2"/>
        <v>19.5</v>
      </c>
      <c r="C42" s="76">
        <v>9.9199300000000008</v>
      </c>
      <c r="D42" s="77">
        <v>9.861675</v>
      </c>
      <c r="E42" s="77">
        <v>9.7999480000000005</v>
      </c>
      <c r="F42" s="77">
        <v>9.7345679999999994</v>
      </c>
      <c r="G42" s="77">
        <v>9.6652280000000008</v>
      </c>
      <c r="H42" s="77">
        <v>9.5914710000000003</v>
      </c>
      <c r="I42" s="77">
        <v>9.5126860000000004</v>
      </c>
      <c r="J42" s="74">
        <v>9.4281220000000001</v>
      </c>
      <c r="K42" s="77">
        <v>9.336919</v>
      </c>
      <c r="L42" s="99">
        <v>9.2381259999999994</v>
      </c>
      <c r="M42" s="133"/>
      <c r="N42" s="66">
        <f t="shared" si="3"/>
        <v>19.5</v>
      </c>
      <c r="O42" s="170">
        <v>9.5914710000000003</v>
      </c>
      <c r="P42" s="171">
        <v>9.5126860000000004</v>
      </c>
      <c r="Q42" s="171">
        <v>9.4281220000000001</v>
      </c>
      <c r="R42" s="171">
        <v>9.336919</v>
      </c>
      <c r="S42" s="173">
        <v>9.2381259999999994</v>
      </c>
      <c r="T42" s="173">
        <v>9.1307539999999996</v>
      </c>
      <c r="U42" s="155">
        <v>9.0192340000000009</v>
      </c>
      <c r="V42" s="155">
        <v>8.9040400000000002</v>
      </c>
      <c r="W42" s="175">
        <v>8.7793880000000009</v>
      </c>
      <c r="X42" s="174">
        <v>8.6447199999999995</v>
      </c>
    </row>
    <row r="43" spans="2:24" x14ac:dyDescent="0.3">
      <c r="B43" s="66">
        <f t="shared" si="2"/>
        <v>20</v>
      </c>
      <c r="C43" s="76">
        <v>10.546597999999999</v>
      </c>
      <c r="D43" s="77">
        <v>10.488021</v>
      </c>
      <c r="E43" s="77">
        <v>10.425907</v>
      </c>
      <c r="F43" s="77">
        <v>10.360113999999999</v>
      </c>
      <c r="G43" s="77">
        <v>10.2904</v>
      </c>
      <c r="H43" s="77">
        <v>10.216369</v>
      </c>
      <c r="I43" s="77">
        <v>10.137477000000001</v>
      </c>
      <c r="J43" s="74">
        <v>10.053025999999999</v>
      </c>
      <c r="K43" s="77">
        <v>9.9622010000000003</v>
      </c>
      <c r="L43" s="99">
        <v>9.8640830000000008</v>
      </c>
      <c r="M43" s="133"/>
      <c r="N43" s="66">
        <f t="shared" si="3"/>
        <v>20</v>
      </c>
      <c r="O43" s="170">
        <v>10.216369</v>
      </c>
      <c r="P43" s="171">
        <v>10.137477000000001</v>
      </c>
      <c r="Q43" s="171">
        <v>10.053025999999999</v>
      </c>
      <c r="R43" s="171">
        <v>9.9622010000000003</v>
      </c>
      <c r="S43" s="173">
        <v>9.8640830000000008</v>
      </c>
      <c r="T43" s="173">
        <v>9.7576889999999992</v>
      </c>
      <c r="U43" s="155">
        <v>9.6420429999999993</v>
      </c>
      <c r="V43" s="155">
        <v>9.527609</v>
      </c>
      <c r="W43" s="175">
        <v>9.4038889999999995</v>
      </c>
      <c r="X43" s="174">
        <v>9.2702819999999999</v>
      </c>
    </row>
    <row r="44" spans="2:24" x14ac:dyDescent="0.3">
      <c r="B44" s="66">
        <f t="shared" si="2"/>
        <v>20.5</v>
      </c>
      <c r="C44" s="76">
        <v>10.152094</v>
      </c>
      <c r="D44" s="77">
        <v>10.093309</v>
      </c>
      <c r="E44" s="77">
        <v>10.030874000000001</v>
      </c>
      <c r="F44" s="77">
        <v>9.9646919999999994</v>
      </c>
      <c r="G44" s="77">
        <v>9.8945640000000008</v>
      </c>
      <c r="H44" s="77">
        <v>9.8201660000000004</v>
      </c>
      <c r="I44" s="77">
        <v>9.7410219999999992</v>
      </c>
      <c r="J44" s="74">
        <v>9.6565060000000003</v>
      </c>
      <c r="K44" s="77">
        <v>9.5658569999999994</v>
      </c>
      <c r="L44" s="99">
        <v>9.4682080000000006</v>
      </c>
      <c r="M44" s="133"/>
      <c r="N44" s="66">
        <f t="shared" si="3"/>
        <v>20.5</v>
      </c>
      <c r="O44" s="170">
        <v>9.8201660000000004</v>
      </c>
      <c r="P44" s="171">
        <v>9.7410219999999992</v>
      </c>
      <c r="Q44" s="171">
        <v>9.6565060000000003</v>
      </c>
      <c r="R44" s="171">
        <v>9.5658569999999994</v>
      </c>
      <c r="S44" s="173">
        <v>9.4682080000000006</v>
      </c>
      <c r="T44" s="173">
        <v>9.3626100000000001</v>
      </c>
      <c r="U44" s="155">
        <v>9.2480879999999992</v>
      </c>
      <c r="V44" s="155">
        <v>9.1291580000000003</v>
      </c>
      <c r="W44" s="155">
        <v>9.0063259999999996</v>
      </c>
      <c r="X44" s="174">
        <v>8.8737870000000001</v>
      </c>
    </row>
    <row r="45" spans="2:24" x14ac:dyDescent="0.3">
      <c r="B45" s="66">
        <f t="shared" si="2"/>
        <v>21</v>
      </c>
      <c r="C45" s="76">
        <v>10.772346000000001</v>
      </c>
      <c r="D45" s="77">
        <v>10.713452</v>
      </c>
      <c r="E45" s="77">
        <v>10.650808</v>
      </c>
      <c r="F45" s="77">
        <v>10.584363</v>
      </c>
      <c r="G45" s="77">
        <v>10.513954999999999</v>
      </c>
      <c r="H45" s="77">
        <v>10.439329000000001</v>
      </c>
      <c r="I45" s="77">
        <v>10.360071</v>
      </c>
      <c r="J45" s="74">
        <v>10.275625</v>
      </c>
      <c r="K45" s="77">
        <v>10.185281</v>
      </c>
      <c r="L45" s="99">
        <v>10.08822</v>
      </c>
      <c r="M45" s="133"/>
      <c r="N45" s="66">
        <f t="shared" si="3"/>
        <v>21</v>
      </c>
      <c r="O45" s="170">
        <v>10.439329000000001</v>
      </c>
      <c r="P45" s="171">
        <v>10.360071</v>
      </c>
      <c r="Q45" s="171">
        <v>10.275625</v>
      </c>
      <c r="R45" s="171">
        <v>10.185281</v>
      </c>
      <c r="S45" s="173">
        <v>10.08822</v>
      </c>
      <c r="T45" s="173">
        <v>9.9835270000000005</v>
      </c>
      <c r="U45" s="155">
        <v>9.8702279999999991</v>
      </c>
      <c r="V45" s="155">
        <v>9.7473709999999993</v>
      </c>
      <c r="W45" s="155">
        <v>9.6255710000000008</v>
      </c>
      <c r="X45" s="174">
        <v>9.4942499999999992</v>
      </c>
    </row>
    <row r="46" spans="2:24" x14ac:dyDescent="0.3">
      <c r="B46" s="67">
        <f t="shared" si="2"/>
        <v>21.5</v>
      </c>
      <c r="C46" s="76">
        <v>10.371572</v>
      </c>
      <c r="D46" s="77">
        <v>10.312706</v>
      </c>
      <c r="E46" s="77">
        <v>10.249969999999999</v>
      </c>
      <c r="F46" s="77">
        <v>10.183325999999999</v>
      </c>
      <c r="G46" s="77">
        <v>10.112662</v>
      </c>
      <c r="H46" s="77">
        <v>10.037765</v>
      </c>
      <c r="I46" s="77">
        <v>9.9582949999999997</v>
      </c>
      <c r="J46" s="74">
        <v>9.8737659999999998</v>
      </c>
      <c r="K46" s="77">
        <v>9.7835439999999991</v>
      </c>
      <c r="L46" s="99">
        <v>9.6868619999999996</v>
      </c>
      <c r="M46" s="133"/>
      <c r="N46" s="67">
        <f t="shared" si="3"/>
        <v>21.5</v>
      </c>
      <c r="O46" s="170">
        <v>10.037765</v>
      </c>
      <c r="P46" s="171">
        <v>9.9582949999999997</v>
      </c>
      <c r="Q46" s="171">
        <v>9.8737659999999998</v>
      </c>
      <c r="R46" s="171">
        <v>9.7835439999999991</v>
      </c>
      <c r="S46" s="173">
        <v>9.6868619999999996</v>
      </c>
      <c r="T46" s="173">
        <v>9.5828579999999999</v>
      </c>
      <c r="U46" s="155">
        <v>9.4705919999999999</v>
      </c>
      <c r="V46" s="155">
        <v>9.3491119999999999</v>
      </c>
      <c r="W46" s="155">
        <v>9.2230229999999995</v>
      </c>
      <c r="X46" s="174">
        <v>9.092867</v>
      </c>
    </row>
    <row r="47" spans="2:24" x14ac:dyDescent="0.3">
      <c r="B47" s="67">
        <f t="shared" si="2"/>
        <v>22</v>
      </c>
      <c r="C47" s="76">
        <v>10.985708000000001</v>
      </c>
      <c r="D47" s="77">
        <v>10.926951000000001</v>
      </c>
      <c r="E47" s="77">
        <v>10.864217</v>
      </c>
      <c r="F47" s="77">
        <v>10.797484000000001</v>
      </c>
      <c r="G47" s="77">
        <v>10.726685</v>
      </c>
      <c r="H47" s="77">
        <v>10.651647000000001</v>
      </c>
      <c r="I47" s="77">
        <v>10.572101</v>
      </c>
      <c r="J47" s="74">
        <v>10.487624</v>
      </c>
      <c r="K47" s="77">
        <v>10.397652000000001</v>
      </c>
      <c r="L47" s="99">
        <v>10.301473</v>
      </c>
      <c r="M47" s="133"/>
      <c r="N47" s="67">
        <f t="shared" si="3"/>
        <v>22</v>
      </c>
      <c r="O47" s="170">
        <v>10.651647000000001</v>
      </c>
      <c r="P47" s="171">
        <v>10.572101</v>
      </c>
      <c r="Q47" s="171">
        <v>10.487624</v>
      </c>
      <c r="R47" s="171">
        <v>10.397652000000001</v>
      </c>
      <c r="S47" s="173">
        <v>10.301473</v>
      </c>
      <c r="T47" s="173">
        <v>10.198269</v>
      </c>
      <c r="U47" s="155">
        <v>10.087137</v>
      </c>
      <c r="V47" s="155">
        <v>9.9671249999999993</v>
      </c>
      <c r="W47" s="155">
        <v>9.8373109999999997</v>
      </c>
      <c r="X47" s="174">
        <v>9.7084530000000004</v>
      </c>
    </row>
    <row r="48" spans="2:24" x14ac:dyDescent="0.3">
      <c r="B48" s="66">
        <f t="shared" si="2"/>
        <v>22.5</v>
      </c>
      <c r="C48" s="76">
        <v>10.578929</v>
      </c>
      <c r="D48" s="77">
        <v>10.520424999999999</v>
      </c>
      <c r="E48" s="77">
        <v>10.457832</v>
      </c>
      <c r="F48" s="77">
        <v>10.391126</v>
      </c>
      <c r="G48" s="77">
        <v>10.320255</v>
      </c>
      <c r="H48" s="77">
        <v>10.245098</v>
      </c>
      <c r="I48" s="77">
        <v>10.165430000000001</v>
      </c>
      <c r="J48" s="74">
        <v>10.080902</v>
      </c>
      <c r="K48" s="77">
        <v>9.9910209999999999</v>
      </c>
      <c r="L48" s="99">
        <v>9.8951519999999995</v>
      </c>
      <c r="M48" s="133"/>
      <c r="N48" s="66">
        <f t="shared" si="3"/>
        <v>22.5</v>
      </c>
      <c r="O48" s="170">
        <v>10.245098</v>
      </c>
      <c r="P48" s="171">
        <v>10.165430000000001</v>
      </c>
      <c r="Q48" s="171">
        <v>10.080902</v>
      </c>
      <c r="R48" s="171">
        <v>9.9910209999999999</v>
      </c>
      <c r="S48" s="173">
        <v>9.8951519999999995</v>
      </c>
      <c r="T48" s="173">
        <v>9.7925330000000006</v>
      </c>
      <c r="U48" s="155">
        <v>9.6823099999999993</v>
      </c>
      <c r="V48" s="155">
        <v>9.5635650000000005</v>
      </c>
      <c r="W48" s="155">
        <v>9.4353759999999998</v>
      </c>
      <c r="X48" s="174">
        <v>9.3024400000000007</v>
      </c>
    </row>
    <row r="49" spans="2:24" x14ac:dyDescent="0.3">
      <c r="B49" s="66">
        <f t="shared" si="2"/>
        <v>23</v>
      </c>
      <c r="C49" s="76">
        <v>11.187212000000001</v>
      </c>
      <c r="D49" s="77">
        <v>11.129023</v>
      </c>
      <c r="E49" s="77">
        <v>11.066648000000001</v>
      </c>
      <c r="F49" s="77">
        <v>11.00006</v>
      </c>
      <c r="G49" s="77">
        <v>10.929225000000001</v>
      </c>
      <c r="H49" s="77">
        <v>10.854067000000001</v>
      </c>
      <c r="I49" s="77">
        <v>10.774400999999999</v>
      </c>
      <c r="J49" s="74">
        <v>10.689952999999999</v>
      </c>
      <c r="K49" s="77">
        <v>10.600293000000001</v>
      </c>
      <c r="L49" s="99">
        <v>10.504858</v>
      </c>
      <c r="M49" s="133"/>
      <c r="N49" s="66">
        <f t="shared" si="3"/>
        <v>23</v>
      </c>
      <c r="O49" s="170">
        <v>10.854067000000001</v>
      </c>
      <c r="P49" s="171">
        <v>10.774400999999999</v>
      </c>
      <c r="Q49" s="171">
        <v>10.689952999999999</v>
      </c>
      <c r="R49" s="171">
        <v>10.600293000000001</v>
      </c>
      <c r="S49" s="173">
        <v>10.504858</v>
      </c>
      <c r="T49" s="173">
        <v>10.402939</v>
      </c>
      <c r="U49" s="155">
        <v>10.29373</v>
      </c>
      <c r="V49" s="155">
        <v>10.176346000000001</v>
      </c>
      <c r="W49" s="155">
        <v>10.049865</v>
      </c>
      <c r="X49" s="174">
        <v>9.9134060000000002</v>
      </c>
    </row>
    <row r="50" spans="2:24" x14ac:dyDescent="0.3">
      <c r="B50" s="66">
        <f t="shared" si="2"/>
        <v>23.5</v>
      </c>
      <c r="C50" s="76">
        <v>10.774667000000001</v>
      </c>
      <c r="D50" s="77">
        <v>10.716937</v>
      </c>
      <c r="E50" s="77">
        <v>10.654923999999999</v>
      </c>
      <c r="F50" s="77">
        <v>10.588594000000001</v>
      </c>
      <c r="G50" s="77">
        <v>10.517909</v>
      </c>
      <c r="H50" s="77">
        <v>10.442811000000001</v>
      </c>
      <c r="I50" s="77">
        <v>10.363167000000001</v>
      </c>
      <c r="J50" s="74">
        <v>10.278748</v>
      </c>
      <c r="K50" s="77">
        <v>10.189202</v>
      </c>
      <c r="L50" s="99">
        <v>10.094035</v>
      </c>
      <c r="M50" s="133"/>
      <c r="N50" s="66">
        <f t="shared" si="3"/>
        <v>23.5</v>
      </c>
      <c r="O50" s="170">
        <v>10.442811000000001</v>
      </c>
      <c r="P50" s="171">
        <v>10.363167000000001</v>
      </c>
      <c r="Q50" s="171">
        <v>10.278748</v>
      </c>
      <c r="R50" s="171">
        <v>10.189202</v>
      </c>
      <c r="S50" s="173">
        <v>10.094035</v>
      </c>
      <c r="T50" s="173">
        <v>9.9926169999999992</v>
      </c>
      <c r="U50" s="155">
        <v>9.8841959999999993</v>
      </c>
      <c r="V50" s="155">
        <v>9.7679390000000001</v>
      </c>
      <c r="W50" s="155">
        <v>9.6429550000000006</v>
      </c>
      <c r="X50" s="174">
        <v>9.508362</v>
      </c>
    </row>
    <row r="51" spans="2:24" x14ac:dyDescent="0.3">
      <c r="B51" s="66">
        <f t="shared" si="2"/>
        <v>24</v>
      </c>
      <c r="C51" s="76">
        <v>11.377336</v>
      </c>
      <c r="D51" s="77">
        <v>11.32011</v>
      </c>
      <c r="E51" s="77">
        <v>11.258519</v>
      </c>
      <c r="F51" s="77">
        <v>11.192519000000001</v>
      </c>
      <c r="G51" s="77">
        <v>11.122071999999999</v>
      </c>
      <c r="H51" s="77">
        <v>11.047136999999999</v>
      </c>
      <c r="I51" s="77">
        <v>10.967629000000001</v>
      </c>
      <c r="J51" s="74">
        <v>10.883361000000001</v>
      </c>
      <c r="K51" s="77">
        <v>10.794053</v>
      </c>
      <c r="L51" s="99">
        <v>10.699279000000001</v>
      </c>
      <c r="M51" s="133"/>
      <c r="N51" s="66">
        <f t="shared" si="3"/>
        <v>24</v>
      </c>
      <c r="O51" s="170">
        <v>11.047136999999999</v>
      </c>
      <c r="P51" s="171">
        <v>10.967629000000001</v>
      </c>
      <c r="Q51" s="171">
        <v>10.883361000000001</v>
      </c>
      <c r="R51" s="171">
        <v>10.794053</v>
      </c>
      <c r="S51" s="173">
        <v>10.699279000000001</v>
      </c>
      <c r="T51" s="173">
        <v>10.598478</v>
      </c>
      <c r="U51" s="155">
        <v>10.490955</v>
      </c>
      <c r="V51" s="155">
        <v>10.375921999999999</v>
      </c>
      <c r="W51" s="155">
        <v>10.252522000000001</v>
      </c>
      <c r="X51" s="174">
        <v>10.119868</v>
      </c>
    </row>
    <row r="52" spans="2:24" x14ac:dyDescent="0.3">
      <c r="B52" s="66">
        <f t="shared" si="2"/>
        <v>24.5</v>
      </c>
      <c r="C52" s="76">
        <v>10.95926</v>
      </c>
      <c r="D52" s="77">
        <v>10.902665000000001</v>
      </c>
      <c r="E52" s="77">
        <v>10.841638</v>
      </c>
      <c r="F52" s="77">
        <v>10.776111999999999</v>
      </c>
      <c r="G52" s="77">
        <v>10.706042</v>
      </c>
      <c r="H52" s="77">
        <v>10.631383</v>
      </c>
      <c r="I52" s="77">
        <v>10.552070000000001</v>
      </c>
      <c r="J52" s="74">
        <v>10.467968000000001</v>
      </c>
      <c r="K52" s="77">
        <v>10.378844000000001</v>
      </c>
      <c r="L52" s="99">
        <v>10.284348</v>
      </c>
      <c r="M52" s="133"/>
      <c r="N52" s="66">
        <f t="shared" si="3"/>
        <v>24.5</v>
      </c>
      <c r="O52" s="170">
        <v>10.631383</v>
      </c>
      <c r="P52" s="171">
        <v>10.552070000000001</v>
      </c>
      <c r="Q52" s="171">
        <v>10.467968000000001</v>
      </c>
      <c r="R52" s="171">
        <v>10.378844000000001</v>
      </c>
      <c r="S52" s="173">
        <v>10.284348</v>
      </c>
      <c r="T52" s="173">
        <v>10.183994</v>
      </c>
      <c r="U52" s="155">
        <v>10.077161</v>
      </c>
      <c r="V52" s="155">
        <v>9.9631179999999997</v>
      </c>
      <c r="W52" s="155">
        <v>9.8410569999999993</v>
      </c>
      <c r="X52" s="174">
        <v>9.7101249999999997</v>
      </c>
    </row>
    <row r="53" spans="2:24" x14ac:dyDescent="0.3">
      <c r="B53" s="66">
        <f t="shared" si="2"/>
        <v>25</v>
      </c>
      <c r="C53" s="76">
        <v>10.556546000000001</v>
      </c>
      <c r="D53" s="77">
        <v>10.500613</v>
      </c>
      <c r="E53" s="77">
        <v>10.440194</v>
      </c>
      <c r="F53" s="77">
        <v>10.375197999999999</v>
      </c>
      <c r="G53" s="77">
        <v>10.305573000000001</v>
      </c>
      <c r="H53" s="77">
        <v>10.231275999999999</v>
      </c>
      <c r="I53" s="77">
        <v>10.152257000000001</v>
      </c>
      <c r="J53" s="74">
        <v>10.068429999999999</v>
      </c>
      <c r="K53" s="77">
        <v>9.9796060000000004</v>
      </c>
      <c r="L53" s="99">
        <v>9.8855090000000008</v>
      </c>
      <c r="M53" s="133"/>
      <c r="N53" s="66">
        <f t="shared" si="3"/>
        <v>25</v>
      </c>
      <c r="O53" s="170">
        <v>11.231275999999999</v>
      </c>
      <c r="P53" s="171">
        <v>11.152257000000001</v>
      </c>
      <c r="Q53" s="171">
        <v>11.068429999999999</v>
      </c>
      <c r="R53" s="171">
        <v>10.979606</v>
      </c>
      <c r="S53" s="173">
        <v>10.885509000000001</v>
      </c>
      <c r="T53" s="173">
        <v>10.785719</v>
      </c>
      <c r="U53" s="155">
        <v>10.679688000000001</v>
      </c>
      <c r="V53" s="155">
        <v>10.566738000000001</v>
      </c>
      <c r="W53" s="155">
        <v>10.446106</v>
      </c>
      <c r="X53" s="174">
        <v>10.316971000000001</v>
      </c>
    </row>
    <row r="54" spans="2:24" x14ac:dyDescent="0.3">
      <c r="B54" s="66">
        <f t="shared" si="2"/>
        <v>25.5</v>
      </c>
      <c r="C54" s="76">
        <v>10.169812</v>
      </c>
      <c r="D54" s="77">
        <v>10.114753</v>
      </c>
      <c r="E54" s="77">
        <v>10.055196</v>
      </c>
      <c r="F54" s="77">
        <v>9.9910250000000005</v>
      </c>
      <c r="G54" s="77">
        <v>9.9221649999999997</v>
      </c>
      <c r="H54" s="77">
        <v>9.8485659999999999</v>
      </c>
      <c r="I54" s="77">
        <v>9.7701809999999991</v>
      </c>
      <c r="J54" s="74">
        <v>9.6869409999999991</v>
      </c>
      <c r="K54" s="77">
        <v>9.5987080000000002</v>
      </c>
      <c r="L54" s="99">
        <v>9.5052489999999992</v>
      </c>
      <c r="M54" s="133"/>
      <c r="N54" s="66">
        <f t="shared" si="3"/>
        <v>25.5</v>
      </c>
      <c r="O54" s="170">
        <v>10.811161</v>
      </c>
      <c r="P54" s="171">
        <v>10.732547</v>
      </c>
      <c r="Q54" s="171">
        <v>10.649051999999999</v>
      </c>
      <c r="R54" s="171">
        <v>10.56054</v>
      </c>
      <c r="S54" s="173">
        <v>10.466782</v>
      </c>
      <c r="T54" s="173">
        <v>10.367437000000001</v>
      </c>
      <c r="U54" s="155">
        <v>10.262028000000001</v>
      </c>
      <c r="V54" s="155">
        <v>10.149953999999999</v>
      </c>
      <c r="W54" s="155">
        <v>10.03051</v>
      </c>
      <c r="X54" s="174">
        <v>9.9029199999999999</v>
      </c>
    </row>
    <row r="55" spans="2:24" x14ac:dyDescent="0.3">
      <c r="B55" s="66">
        <f t="shared" si="2"/>
        <v>26</v>
      </c>
      <c r="C55" s="76">
        <v>9.7972450000000002</v>
      </c>
      <c r="D55" s="77">
        <v>9.7430719999999997</v>
      </c>
      <c r="E55" s="77">
        <v>9.6843959999999996</v>
      </c>
      <c r="F55" s="77">
        <v>9.6210769999999997</v>
      </c>
      <c r="G55" s="77">
        <v>9.5530209999999993</v>
      </c>
      <c r="H55" s="77">
        <v>9.4801719999999996</v>
      </c>
      <c r="I55" s="77">
        <v>9.4024850000000004</v>
      </c>
      <c r="J55" s="74">
        <v>9.3199070000000006</v>
      </c>
      <c r="K55" s="77">
        <v>9.2323470000000007</v>
      </c>
      <c r="L55" s="99">
        <v>9.1396149999999992</v>
      </c>
      <c r="M55" s="133"/>
      <c r="N55" s="66">
        <f t="shared" si="3"/>
        <v>26</v>
      </c>
      <c r="O55" s="170">
        <v>11.40676</v>
      </c>
      <c r="P55" s="171">
        <v>11.328632000000001</v>
      </c>
      <c r="Q55" s="171">
        <v>11.245564</v>
      </c>
      <c r="R55" s="171">
        <v>11.157469000000001</v>
      </c>
      <c r="S55" s="173">
        <v>11.064162</v>
      </c>
      <c r="T55" s="173">
        <v>10.965375999999999</v>
      </c>
      <c r="U55" s="155">
        <v>10.860701000000001</v>
      </c>
      <c r="V55" s="155">
        <v>10.749610000000001</v>
      </c>
      <c r="W55" s="155">
        <v>10.631448000000001</v>
      </c>
      <c r="X55" s="174">
        <v>10.505485999999999</v>
      </c>
    </row>
    <row r="56" spans="2:24" x14ac:dyDescent="0.3">
      <c r="B56" s="66">
        <f t="shared" si="2"/>
        <v>26.5</v>
      </c>
      <c r="C56" s="76">
        <v>9.4392689999999995</v>
      </c>
      <c r="D56" s="77">
        <v>9.386139</v>
      </c>
      <c r="E56" s="77">
        <v>9.3285300000000007</v>
      </c>
      <c r="F56" s="77">
        <v>9.2662859999999991</v>
      </c>
      <c r="G56" s="77">
        <v>9.1992910000000006</v>
      </c>
      <c r="H56" s="77">
        <v>9.1274719999999991</v>
      </c>
      <c r="I56" s="77">
        <v>9.0507770000000001</v>
      </c>
      <c r="J56" s="74">
        <v>8.9691569999999992</v>
      </c>
      <c r="K56" s="77">
        <v>8.8825369999999992</v>
      </c>
      <c r="L56" s="99">
        <v>8.7907770000000003</v>
      </c>
      <c r="M56" s="133"/>
      <c r="N56" s="66">
        <f t="shared" si="3"/>
        <v>26.5</v>
      </c>
      <c r="O56" s="170">
        <v>10.982383</v>
      </c>
      <c r="P56" s="171">
        <v>10.904875000000001</v>
      </c>
      <c r="Q56" s="171">
        <v>10.822342000000001</v>
      </c>
      <c r="R56" s="171">
        <v>10.734717</v>
      </c>
      <c r="S56" s="173">
        <v>10.641869</v>
      </c>
      <c r="T56" s="173">
        <v>10.543576</v>
      </c>
      <c r="U56" s="155">
        <v>10.439511</v>
      </c>
      <c r="V56" s="155">
        <v>10.329216000000001</v>
      </c>
      <c r="W56" s="155">
        <v>10.212113</v>
      </c>
      <c r="X56" s="174">
        <v>10.087528000000001</v>
      </c>
    </row>
    <row r="57" spans="2:24" x14ac:dyDescent="0.3">
      <c r="B57" s="67">
        <f t="shared" si="2"/>
        <v>27</v>
      </c>
      <c r="C57" s="76">
        <v>9.0943719999999999</v>
      </c>
      <c r="D57" s="77">
        <v>9.0422820000000002</v>
      </c>
      <c r="E57" s="77">
        <v>8.9857399999999998</v>
      </c>
      <c r="F57" s="77">
        <v>8.9245780000000003</v>
      </c>
      <c r="G57" s="77">
        <v>8.8586600000000004</v>
      </c>
      <c r="H57" s="77">
        <v>8.7878939999999997</v>
      </c>
      <c r="I57" s="77">
        <v>8.7122250000000001</v>
      </c>
      <c r="J57" s="74">
        <v>8.6316070000000007</v>
      </c>
      <c r="K57" s="77">
        <v>8.5459820000000004</v>
      </c>
      <c r="L57" s="99">
        <v>8.455254</v>
      </c>
      <c r="M57" s="133"/>
      <c r="N57" s="67">
        <f t="shared" si="3"/>
        <v>27</v>
      </c>
      <c r="O57" s="170">
        <v>11.573793999999999</v>
      </c>
      <c r="P57" s="171">
        <v>11.496969</v>
      </c>
      <c r="Q57" s="171">
        <v>11.415048000000001</v>
      </c>
      <c r="R57" s="171">
        <v>11.327983</v>
      </c>
      <c r="S57" s="173">
        <v>11.235692999999999</v>
      </c>
      <c r="T57" s="173">
        <v>11.138002</v>
      </c>
      <c r="U57" s="155">
        <v>11.034655000000001</v>
      </c>
      <c r="V57" s="155">
        <v>10.925261000000001</v>
      </c>
      <c r="W57" s="155">
        <v>10.809317</v>
      </c>
      <c r="X57" s="174">
        <v>10.686197999999999</v>
      </c>
    </row>
    <row r="58" spans="2:24" x14ac:dyDescent="0.3">
      <c r="B58" s="67">
        <f t="shared" si="2"/>
        <v>27.5</v>
      </c>
      <c r="C58" s="76">
        <v>8.7628380000000003</v>
      </c>
      <c r="D58" s="77">
        <v>8.7118909999999996</v>
      </c>
      <c r="E58" s="77">
        <v>8.6565510000000003</v>
      </c>
      <c r="F58" s="77">
        <v>8.5966319999999996</v>
      </c>
      <c r="G58" s="77">
        <v>8.5319839999999996</v>
      </c>
      <c r="H58" s="77">
        <v>8.4624950000000005</v>
      </c>
      <c r="I58" s="77">
        <v>8.3880960000000009</v>
      </c>
      <c r="J58" s="74">
        <v>8.3087339999999994</v>
      </c>
      <c r="K58" s="77">
        <v>8.2243580000000005</v>
      </c>
      <c r="L58" s="99">
        <v>8.1348880000000001</v>
      </c>
      <c r="M58" s="133"/>
      <c r="N58" s="67">
        <f t="shared" si="3"/>
        <v>27.5</v>
      </c>
      <c r="O58" s="170">
        <v>11.145239999999999</v>
      </c>
      <c r="P58" s="171">
        <v>11.069236</v>
      </c>
      <c r="Q58" s="171">
        <v>10.988059</v>
      </c>
      <c r="R58" s="171">
        <v>10.901659</v>
      </c>
      <c r="S58" s="173">
        <v>10.809977</v>
      </c>
      <c r="T58" s="173">
        <v>10.71289</v>
      </c>
      <c r="U58" s="155">
        <v>10.610189999999999</v>
      </c>
      <c r="V58" s="155">
        <v>10.501567</v>
      </c>
      <c r="W58" s="155">
        <v>10.386587</v>
      </c>
      <c r="X58" s="174">
        <v>10.264703000000001</v>
      </c>
    </row>
    <row r="59" spans="2:24" x14ac:dyDescent="0.3">
      <c r="B59" s="66">
        <f t="shared" si="2"/>
        <v>28</v>
      </c>
      <c r="C59" s="76">
        <v>8.4433900000000008</v>
      </c>
      <c r="D59" s="77">
        <v>8.3935709999999997</v>
      </c>
      <c r="E59" s="77">
        <v>8.3394220000000008</v>
      </c>
      <c r="F59" s="77">
        <v>8.2807359999999992</v>
      </c>
      <c r="G59" s="77">
        <v>8.2173549999999995</v>
      </c>
      <c r="H59" s="77">
        <v>8.149146</v>
      </c>
      <c r="I59" s="77">
        <v>8.0760249999999996</v>
      </c>
      <c r="J59" s="74">
        <v>7.9979389999999997</v>
      </c>
      <c r="K59" s="77">
        <v>7.9148379999999996</v>
      </c>
      <c r="L59" s="99">
        <v>7.8266600000000004</v>
      </c>
      <c r="M59" s="133"/>
      <c r="N59" s="66">
        <f t="shared" si="3"/>
        <v>28</v>
      </c>
      <c r="O59" s="170">
        <v>11.732554</v>
      </c>
      <c r="P59" s="171">
        <v>11.657416</v>
      </c>
      <c r="Q59" s="171">
        <v>11.577040999999999</v>
      </c>
      <c r="R59" s="171">
        <v>11.491381000000001</v>
      </c>
      <c r="S59" s="173">
        <v>11.400392</v>
      </c>
      <c r="T59" s="173">
        <v>11.304004000000001</v>
      </c>
      <c r="U59" s="155">
        <v>11.202054</v>
      </c>
      <c r="V59" s="155">
        <v>11.094303999999999</v>
      </c>
      <c r="W59" s="155">
        <v>10.980389000000001</v>
      </c>
      <c r="X59" s="174">
        <v>10.859833</v>
      </c>
    </row>
    <row r="60" spans="2:24" x14ac:dyDescent="0.3">
      <c r="B60" s="66">
        <f t="shared" si="2"/>
        <v>28.5</v>
      </c>
      <c r="C60" s="76">
        <v>8.1362089999999991</v>
      </c>
      <c r="D60" s="77">
        <v>8.0875850000000007</v>
      </c>
      <c r="E60" s="77">
        <v>8.0347120000000007</v>
      </c>
      <c r="F60" s="77">
        <v>7.9773750000000003</v>
      </c>
      <c r="G60" s="77">
        <v>7.9153960000000003</v>
      </c>
      <c r="H60" s="77">
        <v>7.8486339999999997</v>
      </c>
      <c r="I60" s="77">
        <v>7.776986</v>
      </c>
      <c r="J60" s="74">
        <v>7.7003839999999997</v>
      </c>
      <c r="K60" s="77">
        <v>7.6187769999999997</v>
      </c>
      <c r="L60" s="99">
        <v>7.5321069999999999</v>
      </c>
      <c r="M60" s="133"/>
      <c r="N60" s="66">
        <f t="shared" si="3"/>
        <v>28.5</v>
      </c>
      <c r="O60" s="170">
        <v>11.299899</v>
      </c>
      <c r="P60" s="171">
        <v>11.225765000000001</v>
      </c>
      <c r="Q60" s="171">
        <v>11.146329</v>
      </c>
      <c r="R60" s="171">
        <v>11.061536</v>
      </c>
      <c r="S60" s="173">
        <v>10.971342999999999</v>
      </c>
      <c r="T60" s="173">
        <v>10.8757</v>
      </c>
      <c r="U60" s="155">
        <v>10.774497</v>
      </c>
      <c r="V60" s="155">
        <v>10.667546</v>
      </c>
      <c r="W60" s="155">
        <v>10.554557000000001</v>
      </c>
      <c r="X60" s="174">
        <v>10.435127</v>
      </c>
    </row>
    <row r="61" spans="2:24" x14ac:dyDescent="0.3">
      <c r="B61" s="66">
        <f t="shared" si="2"/>
        <v>29</v>
      </c>
      <c r="C61" s="76">
        <v>7.8402029999999998</v>
      </c>
      <c r="D61" s="77">
        <v>7.7927530000000003</v>
      </c>
      <c r="E61" s="77">
        <v>7.741136</v>
      </c>
      <c r="F61" s="77">
        <v>7.6851279999999997</v>
      </c>
      <c r="G61" s="77">
        <v>7.6245339999999997</v>
      </c>
      <c r="H61" s="77">
        <v>7.5592050000000004</v>
      </c>
      <c r="I61" s="77">
        <v>7.4890189999999999</v>
      </c>
      <c r="J61" s="74">
        <v>7.4138989999999998</v>
      </c>
      <c r="K61" s="77">
        <v>7.3337899999999996</v>
      </c>
      <c r="L61" s="99">
        <v>7.24864</v>
      </c>
      <c r="M61" s="133"/>
      <c r="N61" s="66">
        <f t="shared" si="3"/>
        <v>29</v>
      </c>
      <c r="O61" s="170">
        <v>11.883198999999999</v>
      </c>
      <c r="P61" s="171">
        <v>11.810097000000001</v>
      </c>
      <c r="Q61" s="171">
        <v>11.731641</v>
      </c>
      <c r="R61" s="171">
        <v>11.64777</v>
      </c>
      <c r="S61" s="173">
        <v>11.558441999999999</v>
      </c>
      <c r="T61" s="173">
        <v>11.463623999999999</v>
      </c>
      <c r="U61" s="155">
        <v>11.36326</v>
      </c>
      <c r="V61" s="155">
        <v>11.257203000000001</v>
      </c>
      <c r="W61" s="175">
        <v>11.145239</v>
      </c>
      <c r="X61" s="174">
        <v>11.027030999999999</v>
      </c>
    </row>
    <row r="62" spans="2:24" x14ac:dyDescent="0.3">
      <c r="B62" s="66">
        <f t="shared" si="2"/>
        <v>29.5</v>
      </c>
      <c r="C62" s="103"/>
      <c r="D62" s="77">
        <v>7.5092429999999997</v>
      </c>
      <c r="E62" s="77">
        <v>7.4589340000000002</v>
      </c>
      <c r="F62" s="77">
        <v>7.404325</v>
      </c>
      <c r="G62" s="77">
        <v>7.3452120000000001</v>
      </c>
      <c r="H62" s="77">
        <v>7.2814310000000004</v>
      </c>
      <c r="I62" s="77">
        <v>7.2128509999999997</v>
      </c>
      <c r="J62" s="74">
        <v>7.1393769999999996</v>
      </c>
      <c r="K62" s="77">
        <v>7.0609440000000001</v>
      </c>
      <c r="L62" s="99">
        <v>6.9774979999999998</v>
      </c>
      <c r="M62" s="133"/>
      <c r="N62" s="66">
        <f t="shared" si="3"/>
        <v>29.5</v>
      </c>
      <c r="O62" s="170">
        <v>11.446534</v>
      </c>
      <c r="P62" s="171">
        <v>11.374582999999999</v>
      </c>
      <c r="Q62" s="171">
        <v>11.297242000000001</v>
      </c>
      <c r="R62" s="171">
        <v>11.214426</v>
      </c>
      <c r="S62" s="173">
        <v>11.126089</v>
      </c>
      <c r="T62" s="173">
        <v>11.032196000000001</v>
      </c>
      <c r="U62" s="155">
        <v>10.93271</v>
      </c>
      <c r="V62" s="155">
        <v>10.827541</v>
      </c>
      <c r="W62" s="175">
        <v>10.716521</v>
      </c>
      <c r="X62" s="174">
        <v>10.59939</v>
      </c>
    </row>
    <row r="63" spans="2:24" x14ac:dyDescent="0.3">
      <c r="B63" s="66">
        <f t="shared" si="2"/>
        <v>30</v>
      </c>
      <c r="C63" s="103"/>
      <c r="D63" s="77">
        <v>7.2360470000000001</v>
      </c>
      <c r="E63" s="77">
        <v>7.1870190000000003</v>
      </c>
      <c r="F63" s="77">
        <v>7.1337820000000001</v>
      </c>
      <c r="G63" s="77">
        <v>7.0761240000000001</v>
      </c>
      <c r="H63" s="77">
        <v>7.0138639999999999</v>
      </c>
      <c r="I63" s="77">
        <v>6.9468670000000001</v>
      </c>
      <c r="J63" s="74">
        <v>6.8750200000000001</v>
      </c>
      <c r="K63" s="77">
        <v>6.7982480000000001</v>
      </c>
      <c r="L63" s="99">
        <v>6.7164989999999998</v>
      </c>
      <c r="M63" s="133"/>
      <c r="N63" s="66">
        <f t="shared" si="3"/>
        <v>30</v>
      </c>
      <c r="O63" s="170">
        <v>11.025914999999999</v>
      </c>
      <c r="P63" s="171">
        <v>10.955128999999999</v>
      </c>
      <c r="Q63" s="171">
        <v>10.878926999999999</v>
      </c>
      <c r="R63" s="171">
        <v>10.797205</v>
      </c>
      <c r="S63" s="173">
        <v>10.709908</v>
      </c>
      <c r="T63" s="173">
        <v>10.617005000000001</v>
      </c>
      <c r="U63" s="155">
        <v>10.518475</v>
      </c>
      <c r="V63" s="155">
        <v>10.414279000000001</v>
      </c>
      <c r="W63" s="175">
        <v>10.304294000000001</v>
      </c>
      <c r="X63" s="174">
        <v>10.188333999999999</v>
      </c>
    </row>
    <row r="64" spans="2:24" x14ac:dyDescent="0.3">
      <c r="B64" s="66">
        <f t="shared" si="2"/>
        <v>30.5</v>
      </c>
      <c r="C64" s="103"/>
      <c r="D64" s="95"/>
      <c r="E64" s="77">
        <v>6.9255459999999998</v>
      </c>
      <c r="F64" s="77">
        <v>6.8737209999999997</v>
      </c>
      <c r="G64" s="77">
        <v>6.8175730000000003</v>
      </c>
      <c r="H64" s="77">
        <v>6.7569150000000002</v>
      </c>
      <c r="I64" s="77">
        <v>6.6915940000000003</v>
      </c>
      <c r="J64" s="74">
        <v>6.6214930000000001</v>
      </c>
      <c r="K64" s="77">
        <v>6.5465229999999996</v>
      </c>
      <c r="L64" s="78">
        <v>6.4666189999999997</v>
      </c>
      <c r="M64" s="133"/>
      <c r="N64" s="66">
        <f t="shared" si="3"/>
        <v>30.5</v>
      </c>
      <c r="O64" s="170">
        <v>10.621985</v>
      </c>
      <c r="P64" s="171">
        <v>10.552567</v>
      </c>
      <c r="Q64" s="171">
        <v>10.477751</v>
      </c>
      <c r="R64" s="171">
        <v>10.397406</v>
      </c>
      <c r="S64" s="171">
        <v>10.311457000000001</v>
      </c>
      <c r="T64" s="171">
        <v>10.219867000000001</v>
      </c>
      <c r="U64" s="155">
        <v>10.122617</v>
      </c>
      <c r="V64" s="155">
        <v>10.019686</v>
      </c>
      <c r="W64" s="171">
        <v>9.9110029999999991</v>
      </c>
      <c r="X64" s="172">
        <v>9.796424</v>
      </c>
    </row>
    <row r="65" spans="2:24" x14ac:dyDescent="0.3">
      <c r="B65" s="66">
        <f t="shared" si="2"/>
        <v>31</v>
      </c>
      <c r="C65" s="103"/>
      <c r="D65" s="95"/>
      <c r="E65" s="77">
        <v>6.6735860000000002</v>
      </c>
      <c r="F65" s="77">
        <v>6.6231400000000002</v>
      </c>
      <c r="G65" s="77">
        <v>6.5684690000000003</v>
      </c>
      <c r="H65" s="77">
        <v>6.5093779999999999</v>
      </c>
      <c r="I65" s="77">
        <v>6.4457019999999998</v>
      </c>
      <c r="J65" s="74">
        <v>6.3773160000000004</v>
      </c>
      <c r="K65" s="77">
        <v>6.3041179999999999</v>
      </c>
      <c r="L65" s="78">
        <v>6.2260350000000004</v>
      </c>
      <c r="M65" s="133"/>
      <c r="N65" s="66">
        <f t="shared" si="3"/>
        <v>31</v>
      </c>
      <c r="O65" s="170">
        <v>10.232853</v>
      </c>
      <c r="P65" s="171">
        <v>10.164797999999999</v>
      </c>
      <c r="Q65" s="171">
        <v>10.091369</v>
      </c>
      <c r="R65" s="171">
        <v>10.012409999999999</v>
      </c>
      <c r="S65" s="171">
        <v>9.9278289999999991</v>
      </c>
      <c r="T65" s="171">
        <v>9.8375839999999997</v>
      </c>
      <c r="U65" s="155">
        <v>9.741657</v>
      </c>
      <c r="V65" s="155">
        <v>9.6400450000000006</v>
      </c>
      <c r="W65" s="171">
        <v>9.5327230000000007</v>
      </c>
      <c r="X65" s="172">
        <v>9.4195910000000005</v>
      </c>
    </row>
    <row r="66" spans="2:24" x14ac:dyDescent="0.3">
      <c r="B66" s="66">
        <f t="shared" si="2"/>
        <v>31.5</v>
      </c>
      <c r="C66" s="103"/>
      <c r="D66" s="95"/>
      <c r="E66" s="95"/>
      <c r="F66" s="77">
        <v>6.3821820000000002</v>
      </c>
      <c r="G66" s="77">
        <v>6.3290160000000002</v>
      </c>
      <c r="H66" s="77">
        <v>6.2715350000000001</v>
      </c>
      <c r="I66" s="77">
        <v>6.2095669999999998</v>
      </c>
      <c r="J66" s="74">
        <v>6.1429729999999996</v>
      </c>
      <c r="K66" s="77">
        <v>6.071644</v>
      </c>
      <c r="L66" s="78">
        <v>5.9954970000000003</v>
      </c>
      <c r="M66" s="133"/>
      <c r="N66" s="66">
        <f t="shared" si="3"/>
        <v>31.5</v>
      </c>
      <c r="O66" s="170">
        <v>9.8589599999999997</v>
      </c>
      <c r="P66" s="171">
        <v>9.7924150000000001</v>
      </c>
      <c r="Q66" s="171">
        <v>9.7205469999999998</v>
      </c>
      <c r="R66" s="171">
        <v>9.6431880000000003</v>
      </c>
      <c r="S66" s="171">
        <v>9.5602210000000003</v>
      </c>
      <c r="T66" s="171">
        <v>9.4715860000000003</v>
      </c>
      <c r="U66" s="155">
        <v>9.377262</v>
      </c>
      <c r="V66" s="155">
        <v>9.2772459999999999</v>
      </c>
      <c r="W66" s="171">
        <v>9.1715319999999991</v>
      </c>
      <c r="X66" s="172">
        <v>9.0600660000000008</v>
      </c>
    </row>
    <row r="67" spans="2:24" x14ac:dyDescent="0.3">
      <c r="B67" s="66">
        <f t="shared" si="2"/>
        <v>32</v>
      </c>
      <c r="C67" s="103"/>
      <c r="D67" s="95"/>
      <c r="E67" s="95"/>
      <c r="F67" s="77">
        <v>6.1499899999999998</v>
      </c>
      <c r="G67" s="77">
        <v>6.098293</v>
      </c>
      <c r="H67" s="77">
        <v>6.0423830000000001</v>
      </c>
      <c r="I67" s="77">
        <v>5.9820820000000001</v>
      </c>
      <c r="J67" s="74">
        <v>5.9172399999999996</v>
      </c>
      <c r="K67" s="77">
        <v>5.8477439999999996</v>
      </c>
      <c r="L67" s="78">
        <v>5.7734949999999996</v>
      </c>
      <c r="M67" s="133"/>
      <c r="N67" s="66">
        <f t="shared" si="3"/>
        <v>32</v>
      </c>
      <c r="O67" s="170">
        <v>9.4987290000000009</v>
      </c>
      <c r="P67" s="171">
        <v>9.4336739999999999</v>
      </c>
      <c r="Q67" s="171">
        <v>9.3633520000000008</v>
      </c>
      <c r="R67" s="171">
        <v>9.2875820000000004</v>
      </c>
      <c r="S67" s="171">
        <v>9.2062249999999999</v>
      </c>
      <c r="T67" s="171">
        <v>9.1192049999999991</v>
      </c>
      <c r="U67" s="155">
        <v>9.0264970000000009</v>
      </c>
      <c r="V67" s="155">
        <v>8.9281009999999998</v>
      </c>
      <c r="W67" s="171">
        <v>8.8240269999999992</v>
      </c>
      <c r="X67" s="172">
        <v>8.7142649999999993</v>
      </c>
    </row>
    <row r="68" spans="2:24" x14ac:dyDescent="0.3">
      <c r="B68" s="67">
        <f t="shared" si="2"/>
        <v>32.5</v>
      </c>
      <c r="C68" s="103"/>
      <c r="D68" s="95"/>
      <c r="E68" s="95"/>
      <c r="F68" s="95"/>
      <c r="G68" s="77">
        <v>5.8764289999999999</v>
      </c>
      <c r="H68" s="77">
        <v>5.8221080000000001</v>
      </c>
      <c r="I68" s="77">
        <v>5.7635050000000003</v>
      </c>
      <c r="J68" s="74">
        <v>5.7004650000000003</v>
      </c>
      <c r="K68" s="77">
        <v>5.63286</v>
      </c>
      <c r="L68" s="78">
        <v>5.5605890000000002</v>
      </c>
      <c r="M68" s="133"/>
      <c r="N68" s="67">
        <f t="shared" si="3"/>
        <v>32.5</v>
      </c>
      <c r="O68" s="170">
        <v>9.1524540000000005</v>
      </c>
      <c r="P68" s="171">
        <v>9.0889819999999997</v>
      </c>
      <c r="Q68" s="171">
        <v>9.0203299999999995</v>
      </c>
      <c r="R68" s="171">
        <v>8.9462960000000002</v>
      </c>
      <c r="S68" s="171">
        <v>8.8667320000000007</v>
      </c>
      <c r="T68" s="171">
        <v>8.7815390000000004</v>
      </c>
      <c r="U68" s="155">
        <v>8.6906759999999998</v>
      </c>
      <c r="V68" s="155">
        <v>8.5941379999999992</v>
      </c>
      <c r="W68" s="171">
        <v>8.4919390000000003</v>
      </c>
      <c r="X68" s="172">
        <v>8.3840850000000007</v>
      </c>
    </row>
    <row r="69" spans="2:24" x14ac:dyDescent="0.3">
      <c r="B69" s="67">
        <f t="shared" ref="B69:B81" si="4">B68+0.5</f>
        <v>33</v>
      </c>
      <c r="C69" s="103"/>
      <c r="D69" s="95"/>
      <c r="E69" s="95"/>
      <c r="F69" s="95"/>
      <c r="G69" s="77">
        <v>5.6626370000000001</v>
      </c>
      <c r="H69" s="77">
        <v>5.609864</v>
      </c>
      <c r="I69" s="77">
        <v>5.5529159999999997</v>
      </c>
      <c r="J69" s="74">
        <v>5.4916309999999999</v>
      </c>
      <c r="K69" s="77">
        <v>5.425872</v>
      </c>
      <c r="L69" s="78">
        <v>5.3555349999999997</v>
      </c>
      <c r="M69" s="133"/>
      <c r="N69" s="67">
        <f t="shared" ref="N69:N91" si="5">N68+0.5</f>
        <v>33</v>
      </c>
      <c r="O69" s="170">
        <v>8.8188019999999998</v>
      </c>
      <c r="P69" s="171">
        <v>8.7568839999999994</v>
      </c>
      <c r="Q69" s="171">
        <v>8.6898739999999997</v>
      </c>
      <c r="R69" s="171">
        <v>8.6175519999999999</v>
      </c>
      <c r="S69" s="171">
        <v>8.5397590000000001</v>
      </c>
      <c r="T69" s="171">
        <v>8.4563760000000006</v>
      </c>
      <c r="U69" s="171">
        <v>8.3673479999999998</v>
      </c>
      <c r="V69" s="171">
        <v>8.2726670000000002</v>
      </c>
      <c r="W69" s="171">
        <v>8.1723479999999995</v>
      </c>
      <c r="X69" s="172">
        <v>8.0664149999999992</v>
      </c>
    </row>
    <row r="70" spans="2:24" x14ac:dyDescent="0.3">
      <c r="B70" s="66">
        <f t="shared" si="4"/>
        <v>33.5</v>
      </c>
      <c r="C70" s="103"/>
      <c r="D70" s="95"/>
      <c r="E70" s="95"/>
      <c r="F70" s="95"/>
      <c r="G70" s="95"/>
      <c r="H70" s="77">
        <v>5.4057700000000004</v>
      </c>
      <c r="I70" s="77">
        <v>5.3504849999999999</v>
      </c>
      <c r="J70" s="74">
        <v>5.2909750000000004</v>
      </c>
      <c r="K70" s="77">
        <v>5.2270979999999998</v>
      </c>
      <c r="L70" s="78">
        <v>5.1587379999999996</v>
      </c>
      <c r="M70" s="133"/>
      <c r="N70" s="66">
        <f t="shared" si="5"/>
        <v>33.5</v>
      </c>
      <c r="O70" s="170">
        <v>8.4979630000000004</v>
      </c>
      <c r="P70" s="171">
        <v>8.4376529999999992</v>
      </c>
      <c r="Q70" s="171">
        <v>8.3723589999999994</v>
      </c>
      <c r="R70" s="171">
        <v>8.3018520000000002</v>
      </c>
      <c r="S70" s="171">
        <v>8.2259530000000005</v>
      </c>
      <c r="T70" s="171">
        <v>8.1445349999999994</v>
      </c>
      <c r="U70" s="171">
        <v>8.0575220000000005</v>
      </c>
      <c r="V70" s="171">
        <v>7.9648909999999997</v>
      </c>
      <c r="W70" s="171">
        <v>7.8666549999999997</v>
      </c>
      <c r="X70" s="172">
        <v>7.7628389999999996</v>
      </c>
    </row>
    <row r="71" spans="2:24" x14ac:dyDescent="0.3">
      <c r="B71" s="66">
        <f t="shared" si="4"/>
        <v>34</v>
      </c>
      <c r="C71" s="103"/>
      <c r="D71" s="95"/>
      <c r="E71" s="95"/>
      <c r="F71" s="95"/>
      <c r="G71" s="95"/>
      <c r="H71" s="77">
        <v>5.2091010000000004</v>
      </c>
      <c r="I71" s="77">
        <v>5.1554339999999996</v>
      </c>
      <c r="J71" s="74">
        <v>5.0976509999999999</v>
      </c>
      <c r="K71" s="77">
        <v>5.0356059999999996</v>
      </c>
      <c r="L71" s="78">
        <v>4.9691729999999996</v>
      </c>
      <c r="M71" s="133"/>
      <c r="N71" s="66">
        <f t="shared" si="5"/>
        <v>34</v>
      </c>
      <c r="O71" s="170">
        <v>8.188796</v>
      </c>
      <c r="P71" s="171">
        <v>8.1300600000000003</v>
      </c>
      <c r="Q71" s="171">
        <v>8.0664449999999999</v>
      </c>
      <c r="R71" s="171">
        <v>7.9977169999999997</v>
      </c>
      <c r="S71" s="171">
        <v>7.9236789999999999</v>
      </c>
      <c r="T71" s="171">
        <v>7.8441939999999999</v>
      </c>
      <c r="U71" s="171">
        <v>7.7591669999999997</v>
      </c>
      <c r="V71" s="171">
        <v>7.6685650000000001</v>
      </c>
      <c r="W71" s="171">
        <v>7.5723960000000003</v>
      </c>
      <c r="X71" s="172">
        <v>7.4706890000000001</v>
      </c>
    </row>
    <row r="72" spans="2:24" x14ac:dyDescent="0.3">
      <c r="B72" s="66">
        <f t="shared" si="4"/>
        <v>34.5</v>
      </c>
      <c r="C72" s="103"/>
      <c r="D72" s="95"/>
      <c r="E72" s="95"/>
      <c r="F72" s="95"/>
      <c r="G72" s="95"/>
      <c r="H72" s="95"/>
      <c r="I72" s="77">
        <v>4.9678719999999998</v>
      </c>
      <c r="J72" s="74">
        <v>4.911816</v>
      </c>
      <c r="K72" s="77">
        <v>4.8516120000000003</v>
      </c>
      <c r="L72" s="78">
        <v>4.7871290000000002</v>
      </c>
      <c r="M72" s="133"/>
      <c r="N72" s="66">
        <f t="shared" si="5"/>
        <v>34.5</v>
      </c>
      <c r="O72" s="176"/>
      <c r="P72" s="171">
        <v>7.8342780000000003</v>
      </c>
      <c r="Q72" s="171">
        <v>7.7723839999999997</v>
      </c>
      <c r="R72" s="171">
        <v>7.7054929999999997</v>
      </c>
      <c r="S72" s="171">
        <v>7.6333979999999997</v>
      </c>
      <c r="T72" s="171">
        <v>7.5559479999999999</v>
      </c>
      <c r="U72" s="171">
        <v>7.4730369999999997</v>
      </c>
      <c r="V72" s="171">
        <v>7.3846129999999999</v>
      </c>
      <c r="W72" s="171">
        <v>7.290673</v>
      </c>
      <c r="X72" s="172">
        <v>7.1912409999999998</v>
      </c>
    </row>
    <row r="73" spans="2:24" x14ac:dyDescent="0.3">
      <c r="B73" s="66">
        <f t="shared" si="4"/>
        <v>35</v>
      </c>
      <c r="C73" s="103"/>
      <c r="D73" s="95"/>
      <c r="E73" s="95"/>
      <c r="F73" s="95"/>
      <c r="G73" s="95"/>
      <c r="H73" s="95"/>
      <c r="I73" s="77">
        <v>4.7871350000000001</v>
      </c>
      <c r="J73" s="74">
        <v>4.7327570000000003</v>
      </c>
      <c r="K73" s="77">
        <v>4.6743410000000001</v>
      </c>
      <c r="L73" s="78">
        <v>4.6117549999999996</v>
      </c>
      <c r="M73" s="133"/>
      <c r="N73" s="66">
        <f t="shared" si="5"/>
        <v>35</v>
      </c>
      <c r="O73" s="176"/>
      <c r="P73" s="171">
        <v>7.5492569999999999</v>
      </c>
      <c r="Q73" s="171">
        <v>7.4890429999999997</v>
      </c>
      <c r="R73" s="171">
        <v>7.4239449999999998</v>
      </c>
      <c r="S73" s="171">
        <v>7.3537520000000001</v>
      </c>
      <c r="T73" s="171">
        <v>7.2782939999999998</v>
      </c>
      <c r="U73" s="171">
        <v>7.1974580000000001</v>
      </c>
      <c r="V73" s="171">
        <v>7.1111760000000004</v>
      </c>
      <c r="W73" s="171">
        <v>7.0194299999999998</v>
      </c>
      <c r="X73" s="172">
        <v>6.9222469999999996</v>
      </c>
    </row>
    <row r="74" spans="2:24" x14ac:dyDescent="0.3">
      <c r="B74" s="66">
        <f t="shared" si="4"/>
        <v>35.5</v>
      </c>
      <c r="C74" s="103"/>
      <c r="D74" s="95"/>
      <c r="E74" s="95"/>
      <c r="F74" s="95"/>
      <c r="G74" s="95"/>
      <c r="H74" s="95"/>
      <c r="I74" s="95"/>
      <c r="J74" s="77">
        <v>4.5605729999999998</v>
      </c>
      <c r="K74" s="77">
        <v>4.5039389999999999</v>
      </c>
      <c r="L74" s="78">
        <v>4.4432479999999996</v>
      </c>
      <c r="M74" s="133"/>
      <c r="N74" s="66">
        <f t="shared" si="5"/>
        <v>35.5</v>
      </c>
      <c r="O74" s="176"/>
      <c r="P74" s="177"/>
      <c r="Q74" s="171">
        <v>7.2165819999999998</v>
      </c>
      <c r="R74" s="171">
        <v>7.1533069999999999</v>
      </c>
      <c r="S74" s="171">
        <v>7.0850569999999999</v>
      </c>
      <c r="T74" s="171">
        <v>7.0116569999999996</v>
      </c>
      <c r="U74" s="171">
        <v>6.9329770000000002</v>
      </c>
      <c r="V74" s="171">
        <v>6.8489409999999999</v>
      </c>
      <c r="W74" s="171">
        <v>6.7595150000000004</v>
      </c>
      <c r="X74" s="172">
        <v>6.6647109999999996</v>
      </c>
    </row>
    <row r="75" spans="2:24" x14ac:dyDescent="0.3">
      <c r="B75" s="66">
        <f t="shared" si="4"/>
        <v>36</v>
      </c>
      <c r="C75" s="103"/>
      <c r="D75" s="95"/>
      <c r="E75" s="95"/>
      <c r="F75" s="95"/>
      <c r="G75" s="95"/>
      <c r="H75" s="95"/>
      <c r="I75" s="95"/>
      <c r="J75" s="77">
        <v>4.3946540000000001</v>
      </c>
      <c r="K75" s="77">
        <v>4.3397480000000002</v>
      </c>
      <c r="L75" s="78">
        <v>4.2808989999999998</v>
      </c>
      <c r="M75" s="133"/>
      <c r="N75" s="66">
        <f t="shared" si="5"/>
        <v>36</v>
      </c>
      <c r="O75" s="176"/>
      <c r="P75" s="177"/>
      <c r="Q75" s="171">
        <v>6.954034</v>
      </c>
      <c r="R75" s="171">
        <v>6.8925340000000004</v>
      </c>
      <c r="S75" s="171">
        <v>6.8261799999999999</v>
      </c>
      <c r="T75" s="171">
        <v>6.7547879999999996</v>
      </c>
      <c r="U75" s="171">
        <v>6.6782149999999998</v>
      </c>
      <c r="V75" s="171">
        <v>6.5963760000000002</v>
      </c>
      <c r="W75" s="171">
        <v>6.5092230000000004</v>
      </c>
      <c r="X75" s="172">
        <v>6.4167579999999997</v>
      </c>
    </row>
    <row r="76" spans="2:24" x14ac:dyDescent="0.3">
      <c r="B76" s="66">
        <f t="shared" si="4"/>
        <v>36.5</v>
      </c>
      <c r="C76" s="103"/>
      <c r="D76" s="95"/>
      <c r="E76" s="95"/>
      <c r="F76" s="95"/>
      <c r="G76" s="95"/>
      <c r="H76" s="95"/>
      <c r="I76" s="95"/>
      <c r="J76" s="95"/>
      <c r="K76" s="77">
        <v>4.1818629999999999</v>
      </c>
      <c r="L76" s="78">
        <v>4.1248389999999997</v>
      </c>
      <c r="M76" s="133"/>
      <c r="N76" s="66">
        <f t="shared" si="5"/>
        <v>36.5</v>
      </c>
      <c r="O76" s="176"/>
      <c r="P76" s="177"/>
      <c r="Q76" s="177"/>
      <c r="R76" s="171">
        <v>6.641775</v>
      </c>
      <c r="S76" s="171">
        <v>6.5773320000000002</v>
      </c>
      <c r="T76" s="171">
        <v>6.5079779999999996</v>
      </c>
      <c r="U76" s="171">
        <v>6.4335610000000001</v>
      </c>
      <c r="V76" s="171">
        <v>6.3539830000000004</v>
      </c>
      <c r="W76" s="171">
        <v>6.2691860000000004</v>
      </c>
      <c r="X76" s="172">
        <v>6.1791580000000002</v>
      </c>
    </row>
    <row r="77" spans="2:24" x14ac:dyDescent="0.3">
      <c r="B77" s="66">
        <f t="shared" si="4"/>
        <v>37</v>
      </c>
      <c r="C77" s="103"/>
      <c r="D77" s="95"/>
      <c r="E77" s="95"/>
      <c r="F77" s="95"/>
      <c r="G77" s="95"/>
      <c r="H77" s="95"/>
      <c r="I77" s="95"/>
      <c r="J77" s="95"/>
      <c r="K77" s="77">
        <v>4.0297210000000003</v>
      </c>
      <c r="L77" s="78">
        <v>3.974469</v>
      </c>
      <c r="M77" s="133"/>
      <c r="N77" s="66">
        <f t="shared" si="5"/>
        <v>37</v>
      </c>
      <c r="O77" s="176"/>
      <c r="P77" s="177"/>
      <c r="Q77" s="177"/>
      <c r="R77" s="171">
        <v>6.4001380000000001</v>
      </c>
      <c r="S77" s="171">
        <v>6.3375570000000003</v>
      </c>
      <c r="T77" s="171">
        <v>6.2701859999999998</v>
      </c>
      <c r="U77" s="171">
        <v>6.1978710000000001</v>
      </c>
      <c r="V77" s="171">
        <v>6.1204970000000003</v>
      </c>
      <c r="W77" s="171">
        <v>6.0380010000000004</v>
      </c>
      <c r="X77" s="172">
        <v>5.9503560000000002</v>
      </c>
    </row>
    <row r="78" spans="2:24" x14ac:dyDescent="0.3">
      <c r="B78" s="66">
        <f t="shared" si="4"/>
        <v>37.5</v>
      </c>
      <c r="C78" s="103"/>
      <c r="D78" s="95"/>
      <c r="E78" s="95"/>
      <c r="F78" s="95"/>
      <c r="G78" s="95"/>
      <c r="H78" s="95"/>
      <c r="I78" s="95"/>
      <c r="J78" s="95"/>
      <c r="K78" s="95"/>
      <c r="L78" s="78">
        <v>3.8298719999999999</v>
      </c>
      <c r="M78" s="133"/>
      <c r="N78" s="66">
        <f t="shared" si="5"/>
        <v>37.5</v>
      </c>
      <c r="O78" s="176"/>
      <c r="P78" s="177"/>
      <c r="Q78" s="177"/>
      <c r="R78" s="177"/>
      <c r="S78" s="171">
        <v>6.1069880000000003</v>
      </c>
      <c r="T78" s="171">
        <v>6.0416069999999999</v>
      </c>
      <c r="U78" s="171">
        <v>5.9714099999999997</v>
      </c>
      <c r="V78" s="171">
        <v>5.8962750000000002</v>
      </c>
      <c r="W78" s="171">
        <v>5.8161259999999997</v>
      </c>
      <c r="X78" s="172">
        <v>5.7309279999999996</v>
      </c>
    </row>
    <row r="79" spans="2:24" x14ac:dyDescent="0.3">
      <c r="B79" s="67">
        <f t="shared" si="4"/>
        <v>38</v>
      </c>
      <c r="C79" s="103"/>
      <c r="D79" s="95"/>
      <c r="E79" s="95"/>
      <c r="F79" s="95"/>
      <c r="G79" s="95"/>
      <c r="H79" s="95"/>
      <c r="I79" s="95"/>
      <c r="J79" s="95"/>
      <c r="K79" s="95"/>
      <c r="L79" s="78">
        <v>3.690537</v>
      </c>
      <c r="M79" s="133"/>
      <c r="N79" s="67">
        <f t="shared" si="5"/>
        <v>38</v>
      </c>
      <c r="O79" s="176"/>
      <c r="P79" s="177"/>
      <c r="Q79" s="177"/>
      <c r="R79" s="177"/>
      <c r="S79" s="171">
        <v>5.8848079999999996</v>
      </c>
      <c r="T79" s="171">
        <v>5.8213609999999996</v>
      </c>
      <c r="U79" s="171">
        <v>5.7532240000000003</v>
      </c>
      <c r="V79" s="171">
        <v>5.6802679999999999</v>
      </c>
      <c r="W79" s="171">
        <v>5.6024039999999999</v>
      </c>
      <c r="X79" s="172">
        <v>5.5195910000000001</v>
      </c>
    </row>
    <row r="80" spans="2:24" x14ac:dyDescent="0.3">
      <c r="B80" s="67">
        <f t="shared" si="4"/>
        <v>38.5</v>
      </c>
      <c r="C80" s="103"/>
      <c r="D80" s="95"/>
      <c r="E80" s="95"/>
      <c r="F80" s="95"/>
      <c r="G80" s="95"/>
      <c r="H80" s="95"/>
      <c r="I80" s="95"/>
      <c r="J80" s="95"/>
      <c r="K80" s="95"/>
      <c r="L80" s="137"/>
      <c r="M80" s="133"/>
      <c r="N80" s="67">
        <f t="shared" si="5"/>
        <v>38.5</v>
      </c>
      <c r="O80" s="176"/>
      <c r="P80" s="177"/>
      <c r="Q80" s="177"/>
      <c r="R80" s="177"/>
      <c r="S80" s="177"/>
      <c r="T80" s="171">
        <v>5.6095730000000001</v>
      </c>
      <c r="U80" s="171">
        <v>5.5434910000000004</v>
      </c>
      <c r="V80" s="171">
        <v>5.4727189999999997</v>
      </c>
      <c r="W80" s="171">
        <v>5.3971629999999999</v>
      </c>
      <c r="X80" s="172">
        <v>5.3167660000000003</v>
      </c>
    </row>
    <row r="81" spans="1:24" ht="15" thickBot="1" x14ac:dyDescent="0.35">
      <c r="B81" s="66">
        <f t="shared" si="4"/>
        <v>39</v>
      </c>
      <c r="C81" s="88"/>
      <c r="D81" s="98"/>
      <c r="E81" s="98"/>
      <c r="F81" s="98"/>
      <c r="G81" s="98"/>
      <c r="H81" s="98"/>
      <c r="I81" s="98"/>
      <c r="J81" s="98"/>
      <c r="K81" s="98"/>
      <c r="L81" s="138"/>
      <c r="M81" s="133"/>
      <c r="N81" s="66">
        <f t="shared" si="5"/>
        <v>39</v>
      </c>
      <c r="O81" s="176"/>
      <c r="P81" s="177"/>
      <c r="Q81" s="177"/>
      <c r="R81" s="177"/>
      <c r="S81" s="177"/>
      <c r="T81" s="171">
        <v>5.4054890000000002</v>
      </c>
      <c r="U81" s="171">
        <v>5.3414029999999997</v>
      </c>
      <c r="V81" s="171">
        <v>5.2727539999999999</v>
      </c>
      <c r="W81" s="171">
        <v>5.1994400000000001</v>
      </c>
      <c r="X81" s="172">
        <v>5.1213939999999996</v>
      </c>
    </row>
    <row r="82" spans="1:24" x14ac:dyDescent="0.3">
      <c r="A82" s="16"/>
      <c r="B82" s="241"/>
      <c r="C82" s="241"/>
      <c r="D82" s="241"/>
      <c r="E82" s="241"/>
      <c r="F82" s="241"/>
      <c r="G82" s="241"/>
      <c r="H82" s="241"/>
      <c r="I82" s="241"/>
      <c r="J82" s="241"/>
      <c r="K82" s="241"/>
      <c r="L82" s="241"/>
      <c r="M82" s="102"/>
      <c r="N82" s="66">
        <f t="shared" si="5"/>
        <v>39.5</v>
      </c>
      <c r="O82" s="176"/>
      <c r="P82" s="177"/>
      <c r="Q82" s="177"/>
      <c r="R82" s="177"/>
      <c r="S82" s="177"/>
      <c r="T82" s="177"/>
      <c r="U82" s="171">
        <v>5.1470760000000002</v>
      </c>
      <c r="V82" s="171">
        <v>5.0805369999999996</v>
      </c>
      <c r="W82" s="171">
        <v>5.0094599999999998</v>
      </c>
      <c r="X82" s="172">
        <v>4.9337739999999997</v>
      </c>
    </row>
    <row r="83" spans="1:24" x14ac:dyDescent="0.3">
      <c r="B83" s="242"/>
      <c r="C83" s="242"/>
      <c r="D83" s="242"/>
      <c r="E83" s="242"/>
      <c r="F83" s="242"/>
      <c r="G83" s="242"/>
      <c r="H83" s="242"/>
      <c r="I83" s="242"/>
      <c r="J83" s="242"/>
      <c r="K83" s="242"/>
      <c r="L83" s="242"/>
      <c r="N83" s="66">
        <f t="shared" si="5"/>
        <v>40</v>
      </c>
      <c r="O83" s="176"/>
      <c r="P83" s="177"/>
      <c r="Q83" s="177"/>
      <c r="R83" s="177"/>
      <c r="S83" s="177"/>
      <c r="T83" s="177"/>
      <c r="U83" s="171">
        <v>4.9598190000000004</v>
      </c>
      <c r="V83" s="171">
        <v>4.8953259999999998</v>
      </c>
      <c r="W83" s="171">
        <v>4.826422</v>
      </c>
      <c r="X83" s="172">
        <v>4.7530270000000003</v>
      </c>
    </row>
    <row r="84" spans="1:24" x14ac:dyDescent="0.3">
      <c r="B84" s="100"/>
      <c r="C84" s="101"/>
      <c r="D84" s="101"/>
      <c r="E84" s="101"/>
      <c r="F84" s="101"/>
      <c r="G84" s="101"/>
      <c r="H84" s="101"/>
      <c r="I84" s="101"/>
      <c r="J84" s="101"/>
      <c r="K84" s="101"/>
      <c r="L84" s="101"/>
      <c r="N84" s="66">
        <f t="shared" si="5"/>
        <v>40.5</v>
      </c>
      <c r="O84" s="176"/>
      <c r="P84" s="177"/>
      <c r="Q84" s="177"/>
      <c r="R84" s="177"/>
      <c r="S84" s="177"/>
      <c r="T84" s="177"/>
      <c r="U84" s="177"/>
      <c r="V84" s="171">
        <v>4.7172280000000004</v>
      </c>
      <c r="W84" s="171">
        <v>4.6504750000000001</v>
      </c>
      <c r="X84" s="172">
        <v>4.5793590000000002</v>
      </c>
    </row>
    <row r="85" spans="1:24" x14ac:dyDescent="0.3">
      <c r="B85" s="100"/>
      <c r="C85" s="101"/>
      <c r="D85" s="101"/>
      <c r="E85" s="101"/>
      <c r="F85" s="101"/>
      <c r="G85" s="101"/>
      <c r="H85" s="101"/>
      <c r="I85" s="101"/>
      <c r="J85" s="101"/>
      <c r="K85" s="101"/>
      <c r="L85" s="101"/>
      <c r="N85" s="66">
        <f t="shared" si="5"/>
        <v>41</v>
      </c>
      <c r="O85" s="176"/>
      <c r="P85" s="177"/>
      <c r="Q85" s="177"/>
      <c r="R85" s="177"/>
      <c r="S85" s="177"/>
      <c r="T85" s="177"/>
      <c r="U85" s="177"/>
      <c r="V85" s="171">
        <v>4.5456089999999998</v>
      </c>
      <c r="W85" s="171">
        <v>4.4809429999999999</v>
      </c>
      <c r="X85" s="172">
        <v>4.4120359999999996</v>
      </c>
    </row>
    <row r="86" spans="1:24" x14ac:dyDescent="0.3">
      <c r="B86" s="100"/>
      <c r="C86" s="101"/>
      <c r="D86" s="101"/>
      <c r="E86" s="101"/>
      <c r="F86" s="101"/>
      <c r="G86" s="101"/>
      <c r="H86" s="101"/>
      <c r="I86" s="101"/>
      <c r="J86" s="101"/>
      <c r="K86" s="101"/>
      <c r="L86" s="101"/>
      <c r="N86" s="66">
        <f t="shared" si="5"/>
        <v>41.5</v>
      </c>
      <c r="O86" s="176"/>
      <c r="P86" s="177"/>
      <c r="Q86" s="177"/>
      <c r="R86" s="177"/>
      <c r="S86" s="177"/>
      <c r="T86" s="177"/>
      <c r="U86" s="177"/>
      <c r="V86" s="177"/>
      <c r="W86" s="171">
        <v>4.3179210000000001</v>
      </c>
      <c r="X86" s="172">
        <v>4.2511960000000002</v>
      </c>
    </row>
    <row r="87" spans="1:24" x14ac:dyDescent="0.3">
      <c r="B87" s="100"/>
      <c r="C87" s="101"/>
      <c r="D87" s="101"/>
      <c r="E87" s="101"/>
      <c r="F87" s="101"/>
      <c r="G87" s="101"/>
      <c r="H87" s="101"/>
      <c r="I87" s="101"/>
      <c r="J87" s="101"/>
      <c r="K87" s="101"/>
      <c r="L87" s="101"/>
      <c r="N87" s="66">
        <f t="shared" si="5"/>
        <v>42</v>
      </c>
      <c r="O87" s="176"/>
      <c r="P87" s="177"/>
      <c r="Q87" s="177"/>
      <c r="R87" s="177"/>
      <c r="S87" s="177"/>
      <c r="T87" s="177"/>
      <c r="U87" s="177"/>
      <c r="V87" s="177"/>
      <c r="W87" s="171">
        <v>4.1608289999999997</v>
      </c>
      <c r="X87" s="172">
        <v>4.0962189999999996</v>
      </c>
    </row>
    <row r="88" spans="1:24" x14ac:dyDescent="0.3">
      <c r="B88" s="100"/>
      <c r="C88" s="101"/>
      <c r="D88" s="101"/>
      <c r="E88" s="101"/>
      <c r="F88" s="101"/>
      <c r="G88" s="101"/>
      <c r="H88" s="101"/>
      <c r="I88" s="101"/>
      <c r="J88" s="101"/>
      <c r="K88" s="101"/>
      <c r="L88" s="101"/>
      <c r="N88" s="66">
        <f t="shared" si="5"/>
        <v>42.5</v>
      </c>
      <c r="O88" s="176"/>
      <c r="P88" s="177"/>
      <c r="Q88" s="177"/>
      <c r="R88" s="177"/>
      <c r="S88" s="177"/>
      <c r="T88" s="177"/>
      <c r="U88" s="177"/>
      <c r="V88" s="177"/>
      <c r="W88" s="177"/>
      <c r="X88" s="172">
        <v>3.947193</v>
      </c>
    </row>
    <row r="89" spans="1:24" x14ac:dyDescent="0.3">
      <c r="B89" s="100"/>
      <c r="C89" s="101"/>
      <c r="D89" s="101"/>
      <c r="E89" s="101"/>
      <c r="F89" s="101"/>
      <c r="G89" s="101"/>
      <c r="H89" s="101"/>
      <c r="I89" s="101"/>
      <c r="J89" s="101"/>
      <c r="K89" s="101"/>
      <c r="L89" s="101"/>
      <c r="N89" s="66">
        <f t="shared" si="5"/>
        <v>43</v>
      </c>
      <c r="O89" s="176"/>
      <c r="P89" s="177"/>
      <c r="Q89" s="177"/>
      <c r="R89" s="177"/>
      <c r="S89" s="177"/>
      <c r="T89" s="177"/>
      <c r="U89" s="177"/>
      <c r="V89" s="177"/>
      <c r="W89" s="177"/>
      <c r="X89" s="172">
        <v>3.8035890000000001</v>
      </c>
    </row>
    <row r="90" spans="1:24" x14ac:dyDescent="0.3">
      <c r="B90" s="100"/>
      <c r="C90" s="101"/>
      <c r="D90" s="101"/>
      <c r="E90" s="101"/>
      <c r="F90" s="101"/>
      <c r="G90" s="101"/>
      <c r="H90" s="101"/>
      <c r="I90" s="101"/>
      <c r="J90" s="101"/>
      <c r="K90" s="101"/>
      <c r="L90" s="101"/>
      <c r="N90" s="67">
        <f t="shared" si="5"/>
        <v>43.5</v>
      </c>
      <c r="O90" s="176"/>
      <c r="P90" s="177"/>
      <c r="Q90" s="177"/>
      <c r="R90" s="177"/>
      <c r="S90" s="177"/>
      <c r="T90" s="177"/>
      <c r="U90" s="177"/>
      <c r="V90" s="177"/>
      <c r="W90" s="177"/>
      <c r="X90" s="178"/>
    </row>
    <row r="91" spans="1:24" ht="15" thickBot="1" x14ac:dyDescent="0.35">
      <c r="B91" s="100"/>
      <c r="C91" s="101"/>
      <c r="D91" s="101"/>
      <c r="E91" s="101"/>
      <c r="F91" s="101"/>
      <c r="G91" s="101"/>
      <c r="H91" s="101"/>
      <c r="I91" s="101"/>
      <c r="J91" s="101"/>
      <c r="K91" s="101"/>
      <c r="L91" s="101"/>
      <c r="N91" s="68">
        <f t="shared" si="5"/>
        <v>44</v>
      </c>
      <c r="O91" s="179"/>
      <c r="P91" s="180"/>
      <c r="Q91" s="180"/>
      <c r="R91" s="180"/>
      <c r="S91" s="180"/>
      <c r="T91" s="180"/>
      <c r="U91" s="180"/>
      <c r="V91" s="180"/>
      <c r="W91" s="180"/>
      <c r="X91" s="181"/>
    </row>
    <row r="92" spans="1:24" ht="49.05" customHeight="1" x14ac:dyDescent="0.3">
      <c r="A92" s="167" t="s">
        <v>1204</v>
      </c>
      <c r="B92" s="239" t="s">
        <v>1242</v>
      </c>
      <c r="C92" s="239"/>
      <c r="D92" s="239"/>
      <c r="E92" s="239"/>
      <c r="F92" s="239"/>
      <c r="G92" s="239"/>
      <c r="H92" s="239"/>
      <c r="I92" s="239"/>
      <c r="J92" s="239"/>
      <c r="K92" s="239"/>
      <c r="L92" s="239"/>
      <c r="M92" s="167" t="s">
        <v>1204</v>
      </c>
      <c r="N92" s="239" t="s">
        <v>1242</v>
      </c>
      <c r="O92" s="239"/>
      <c r="P92" s="239"/>
      <c r="Q92" s="239"/>
      <c r="R92" s="239"/>
      <c r="S92" s="239"/>
      <c r="T92" s="239"/>
      <c r="U92" s="239"/>
      <c r="V92" s="239"/>
      <c r="W92" s="239"/>
      <c r="X92" s="239"/>
    </row>
    <row r="93" spans="1:24" ht="33.75" customHeight="1" x14ac:dyDescent="0.3">
      <c r="B93" s="158"/>
      <c r="C93" s="158"/>
      <c r="D93" s="158"/>
      <c r="E93" s="158"/>
      <c r="F93" s="158"/>
      <c r="G93" s="158"/>
      <c r="H93" s="158"/>
      <c r="I93" s="158"/>
      <c r="J93" s="158"/>
      <c r="K93" s="158"/>
      <c r="L93" s="158"/>
    </row>
    <row r="94" spans="1:24" x14ac:dyDescent="0.3">
      <c r="B94" s="57"/>
    </row>
  </sheetData>
  <mergeCells count="7">
    <mergeCell ref="N1:X1"/>
    <mergeCell ref="B1:L1"/>
    <mergeCell ref="B92:L92"/>
    <mergeCell ref="N92:X92"/>
    <mergeCell ref="C2:L2"/>
    <mergeCell ref="B82:L83"/>
    <mergeCell ref="O2:X2"/>
  </mergeCells>
  <pageMargins left="0.70866141732283472" right="0.70866141732283472" top="0.74803149606299213" bottom="0.74803149606299213" header="0.31496062992125984" footer="0.31496062992125984"/>
  <pageSetup paperSize="9" scale="33" orientation="landscape" r:id="rId1"/>
  <headerFooter>
    <oddHeader>&amp;RAnnexure III</oddHeader>
    <oddFooter>&amp;L&amp;"Book Antiqua,Italic"&amp;10Bajaj Allianz Life Insurance Co. Ltd&amp;C&amp;"Book Antiqua,Italic"&amp;10&amp;F&amp;R&amp;"Book Antiqua,Italic"&amp;10Page &amp;P of &amp;N</oddFooter>
  </headerFooter>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2:B46"/>
  <sheetViews>
    <sheetView tabSelected="1" workbookViewId="0">
      <selection activeCell="B46" sqref="B46"/>
    </sheetView>
  </sheetViews>
  <sheetFormatPr defaultRowHeight="14.4" x14ac:dyDescent="0.3"/>
  <sheetData>
    <row r="2" spans="2:2" x14ac:dyDescent="0.3">
      <c r="B2" t="s">
        <v>1245</v>
      </c>
    </row>
    <row r="3" spans="2:2" x14ac:dyDescent="0.3">
      <c r="B3" t="s">
        <v>1246</v>
      </c>
    </row>
    <row r="4" spans="2:2" x14ac:dyDescent="0.3">
      <c r="B4" t="s">
        <v>1247</v>
      </c>
    </row>
    <row r="5" spans="2:2" x14ac:dyDescent="0.3">
      <c r="B5" t="s">
        <v>1248</v>
      </c>
    </row>
    <row r="6" spans="2:2" x14ac:dyDescent="0.3">
      <c r="B6" t="s">
        <v>1249</v>
      </c>
    </row>
    <row r="7" spans="2:2" x14ac:dyDescent="0.3">
      <c r="B7" t="s">
        <v>1250</v>
      </c>
    </row>
    <row r="8" spans="2:2" x14ac:dyDescent="0.3">
      <c r="B8" t="s">
        <v>1251</v>
      </c>
    </row>
    <row r="9" spans="2:2" x14ac:dyDescent="0.3">
      <c r="B9" t="s">
        <v>1252</v>
      </c>
    </row>
    <row r="10" spans="2:2" x14ac:dyDescent="0.3">
      <c r="B10" t="s">
        <v>1253</v>
      </c>
    </row>
    <row r="11" spans="2:2" x14ac:dyDescent="0.3">
      <c r="B11" t="s">
        <v>1254</v>
      </c>
    </row>
    <row r="12" spans="2:2" x14ac:dyDescent="0.3">
      <c r="B12" t="s">
        <v>1255</v>
      </c>
    </row>
    <row r="13" spans="2:2" x14ac:dyDescent="0.3">
      <c r="B13" t="s">
        <v>1256</v>
      </c>
    </row>
    <row r="14" spans="2:2" x14ac:dyDescent="0.3">
      <c r="B14" t="s">
        <v>1274</v>
      </c>
    </row>
    <row r="15" spans="2:2" x14ac:dyDescent="0.3">
      <c r="B15" t="s">
        <v>1257</v>
      </c>
    </row>
    <row r="16" spans="2:2" x14ac:dyDescent="0.3">
      <c r="B16" t="s">
        <v>1258</v>
      </c>
    </row>
    <row r="17" spans="2:2" x14ac:dyDescent="0.3">
      <c r="B17" t="s">
        <v>1259</v>
      </c>
    </row>
    <row r="19" spans="2:2" x14ac:dyDescent="0.3">
      <c r="B19" t="s">
        <v>1275</v>
      </c>
    </row>
    <row r="20" spans="2:2" x14ac:dyDescent="0.3">
      <c r="B20" t="s">
        <v>1257</v>
      </c>
    </row>
    <row r="21" spans="2:2" x14ac:dyDescent="0.3">
      <c r="B21" t="s">
        <v>1260</v>
      </c>
    </row>
    <row r="22" spans="2:2" x14ac:dyDescent="0.3">
      <c r="B22" t="s">
        <v>1261</v>
      </c>
    </row>
    <row r="24" spans="2:2" x14ac:dyDescent="0.3">
      <c r="B24" t="s">
        <v>1276</v>
      </c>
    </row>
    <row r="25" spans="2:2" x14ac:dyDescent="0.3">
      <c r="B25" t="s">
        <v>1257</v>
      </c>
    </row>
    <row r="26" spans="2:2" x14ac:dyDescent="0.3">
      <c r="B26" t="s">
        <v>1258</v>
      </c>
    </row>
    <row r="27" spans="2:2" x14ac:dyDescent="0.3">
      <c r="B27" t="s">
        <v>1262</v>
      </c>
    </row>
    <row r="29" spans="2:2" x14ac:dyDescent="0.3">
      <c r="B29" t="s">
        <v>1277</v>
      </c>
    </row>
    <row r="30" spans="2:2" x14ac:dyDescent="0.3">
      <c r="B30" t="s">
        <v>1257</v>
      </c>
    </row>
    <row r="31" spans="2:2" x14ac:dyDescent="0.3">
      <c r="B31" t="s">
        <v>1263</v>
      </c>
    </row>
    <row r="32" spans="2:2" x14ac:dyDescent="0.3">
      <c r="B32" t="s">
        <v>1264</v>
      </c>
    </row>
    <row r="34" spans="2:2" x14ac:dyDescent="0.3">
      <c r="B34" t="s">
        <v>1278</v>
      </c>
    </row>
    <row r="35" spans="2:2" x14ac:dyDescent="0.3">
      <c r="B35" t="s">
        <v>1265</v>
      </c>
    </row>
    <row r="36" spans="2:2" x14ac:dyDescent="0.3">
      <c r="B36" t="s">
        <v>1266</v>
      </c>
    </row>
    <row r="38" spans="2:2" x14ac:dyDescent="0.3">
      <c r="B38" t="s">
        <v>1279</v>
      </c>
    </row>
    <row r="39" spans="2:2" x14ac:dyDescent="0.3">
      <c r="B39" t="s">
        <v>1267</v>
      </c>
    </row>
    <row r="40" spans="2:2" x14ac:dyDescent="0.3">
      <c r="B40" t="s">
        <v>1268</v>
      </c>
    </row>
    <row r="41" spans="2:2" x14ac:dyDescent="0.3">
      <c r="B41" t="s">
        <v>1269</v>
      </c>
    </row>
    <row r="42" spans="2:2" x14ac:dyDescent="0.3">
      <c r="B42" t="s">
        <v>1270</v>
      </c>
    </row>
    <row r="44" spans="2:2" x14ac:dyDescent="0.3">
      <c r="B44" t="s">
        <v>1272</v>
      </c>
    </row>
    <row r="45" spans="2:2" x14ac:dyDescent="0.3">
      <c r="B45" t="s">
        <v>1273</v>
      </c>
    </row>
    <row r="46" spans="2:2" x14ac:dyDescent="0.3">
      <c r="B46" t="s">
        <v>1271</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0"/>
  </sheetPr>
  <dimension ref="A1:H70"/>
  <sheetViews>
    <sheetView view="pageBreakPreview" zoomScaleNormal="100" zoomScaleSheetLayoutView="100" workbookViewId="0">
      <pane ySplit="3" topLeftCell="A4" activePane="bottomLeft" state="frozen"/>
      <selection pane="bottomLeft" activeCell="B1" sqref="B1:G1"/>
    </sheetView>
  </sheetViews>
  <sheetFormatPr defaultColWidth="9.21875" defaultRowHeight="14.4" x14ac:dyDescent="0.3"/>
  <cols>
    <col min="1" max="1" width="6.77734375" style="38" customWidth="1"/>
    <col min="2" max="2" width="17" style="38" bestFit="1" customWidth="1"/>
    <col min="3" max="7" width="11.21875" style="38" bestFit="1" customWidth="1"/>
    <col min="8" max="8" width="16" style="38" customWidth="1"/>
    <col min="9" max="16384" width="9.21875" style="38"/>
  </cols>
  <sheetData>
    <row r="1" spans="2:8" ht="46.5" customHeight="1" thickBot="1" x14ac:dyDescent="0.35">
      <c r="B1" s="236" t="s">
        <v>1210</v>
      </c>
      <c r="C1" s="237"/>
      <c r="D1" s="237"/>
      <c r="E1" s="237"/>
      <c r="F1" s="237"/>
      <c r="G1" s="238"/>
      <c r="H1" s="58"/>
    </row>
    <row r="2" spans="2:8" ht="15" customHeight="1" x14ac:dyDescent="0.3">
      <c r="B2" s="64"/>
      <c r="C2" s="240" t="s">
        <v>1205</v>
      </c>
      <c r="D2" s="208"/>
      <c r="E2" s="208"/>
      <c r="F2" s="208"/>
      <c r="G2" s="209"/>
    </row>
    <row r="3" spans="2:8" ht="28.8" x14ac:dyDescent="0.3">
      <c r="B3" s="65" t="s">
        <v>1206</v>
      </c>
      <c r="C3" s="106">
        <v>25</v>
      </c>
      <c r="D3" s="51">
        <v>27</v>
      </c>
      <c r="E3" s="51">
        <v>28</v>
      </c>
      <c r="F3" s="51">
        <v>30</v>
      </c>
      <c r="G3" s="105">
        <v>32</v>
      </c>
    </row>
    <row r="4" spans="2:8" x14ac:dyDescent="0.3">
      <c r="B4" s="66">
        <v>0.5</v>
      </c>
      <c r="C4" s="73">
        <v>0.95668500000000001</v>
      </c>
      <c r="D4" s="74">
        <v>0.95540599999999998</v>
      </c>
      <c r="E4" s="74">
        <v>0.95464899999999997</v>
      </c>
      <c r="F4" s="74">
        <v>0.95284000000000002</v>
      </c>
      <c r="G4" s="75">
        <v>0.95056600000000002</v>
      </c>
    </row>
    <row r="5" spans="2:8" x14ac:dyDescent="0.3">
      <c r="B5" s="66">
        <f t="shared" ref="B5:B67" si="0">B4+0.5</f>
        <v>1</v>
      </c>
      <c r="C5" s="73">
        <v>2.2152470000000002</v>
      </c>
      <c r="D5" s="74">
        <v>2.2128019999999999</v>
      </c>
      <c r="E5" s="74">
        <v>2.211354</v>
      </c>
      <c r="F5" s="74">
        <v>2.2079049999999998</v>
      </c>
      <c r="G5" s="75">
        <v>2.2035749999999998</v>
      </c>
    </row>
    <row r="6" spans="2:8" x14ac:dyDescent="0.3">
      <c r="B6" s="66">
        <f t="shared" si="0"/>
        <v>1.5</v>
      </c>
      <c r="C6" s="73">
        <v>2.1204999999999998</v>
      </c>
      <c r="D6" s="74">
        <v>2.1156199999999998</v>
      </c>
      <c r="E6" s="74">
        <v>2.112743</v>
      </c>
      <c r="F6" s="74">
        <v>2.105893</v>
      </c>
      <c r="G6" s="75">
        <v>2.0972909999999998</v>
      </c>
    </row>
    <row r="7" spans="2:8" x14ac:dyDescent="0.3">
      <c r="B7" s="66">
        <f t="shared" si="0"/>
        <v>2</v>
      </c>
      <c r="C7" s="73">
        <v>3.3298049999999999</v>
      </c>
      <c r="D7" s="74">
        <v>3.3227069999999999</v>
      </c>
      <c r="E7" s="74">
        <v>3.31853</v>
      </c>
      <c r="F7" s="74">
        <v>3.308595</v>
      </c>
      <c r="G7" s="75">
        <v>3.2961330000000002</v>
      </c>
    </row>
    <row r="8" spans="2:8" x14ac:dyDescent="0.3">
      <c r="B8" s="66">
        <f t="shared" si="0"/>
        <v>2.5</v>
      </c>
      <c r="C8" s="73">
        <v>3.1890329999999998</v>
      </c>
      <c r="D8" s="74">
        <v>3.1787869999999998</v>
      </c>
      <c r="E8" s="74">
        <v>3.172787</v>
      </c>
      <c r="F8" s="74">
        <v>3.158547</v>
      </c>
      <c r="G8" s="75">
        <v>3.1406900000000002</v>
      </c>
    </row>
    <row r="9" spans="2:8" x14ac:dyDescent="0.3">
      <c r="B9" s="66">
        <f t="shared" si="0"/>
        <v>3</v>
      </c>
      <c r="C9" s="73">
        <v>4.3542120000000004</v>
      </c>
      <c r="D9" s="74">
        <v>4.3411</v>
      </c>
      <c r="E9" s="74">
        <v>4.3334450000000002</v>
      </c>
      <c r="F9" s="74">
        <v>4.3153040000000003</v>
      </c>
      <c r="G9" s="75">
        <v>4.2925779999999998</v>
      </c>
    </row>
    <row r="10" spans="2:8" x14ac:dyDescent="0.3">
      <c r="B10" s="66">
        <f t="shared" si="0"/>
        <v>3.5</v>
      </c>
      <c r="C10" s="73">
        <v>4.1721159999999999</v>
      </c>
      <c r="D10" s="74">
        <v>4.1554289999999998</v>
      </c>
      <c r="E10" s="74">
        <v>4.1457459999999999</v>
      </c>
      <c r="F10" s="74">
        <v>4.1228720000000001</v>
      </c>
      <c r="G10" s="75">
        <v>4.0942480000000003</v>
      </c>
    </row>
    <row r="11" spans="2:8" x14ac:dyDescent="0.3">
      <c r="B11" s="66">
        <f t="shared" si="0"/>
        <v>4</v>
      </c>
      <c r="C11" s="73">
        <v>5.2976349999999996</v>
      </c>
      <c r="D11" s="74">
        <v>5.2776990000000001</v>
      </c>
      <c r="E11" s="74">
        <v>5.2661759999999997</v>
      </c>
      <c r="F11" s="74">
        <v>5.23902</v>
      </c>
      <c r="G11" s="75">
        <v>5.205082</v>
      </c>
    </row>
    <row r="12" spans="2:8" x14ac:dyDescent="0.3">
      <c r="B12" s="66">
        <f t="shared" si="0"/>
        <v>4.5</v>
      </c>
      <c r="C12" s="73">
        <v>5.0811840000000004</v>
      </c>
      <c r="D12" s="74">
        <v>5.0545770000000001</v>
      </c>
      <c r="E12" s="74">
        <v>5.0409389999999998</v>
      </c>
      <c r="F12" s="74">
        <v>5.008934</v>
      </c>
      <c r="G12" s="75">
        <v>4.9690269999999996</v>
      </c>
    </row>
    <row r="13" spans="2:8" x14ac:dyDescent="0.3">
      <c r="B13" s="67">
        <f t="shared" si="0"/>
        <v>5</v>
      </c>
      <c r="C13" s="76">
        <v>6.0735760000000001</v>
      </c>
      <c r="D13" s="77">
        <v>6.0408879999999998</v>
      </c>
      <c r="E13" s="74">
        <v>6.0253360000000002</v>
      </c>
      <c r="F13" s="74">
        <v>5.9889520000000003</v>
      </c>
      <c r="G13" s="75">
        <v>5.9436770000000001</v>
      </c>
    </row>
    <row r="14" spans="2:8" x14ac:dyDescent="0.3">
      <c r="B14" s="67">
        <f t="shared" si="0"/>
        <v>5.5</v>
      </c>
      <c r="C14" s="76">
        <v>5.8276630000000003</v>
      </c>
      <c r="D14" s="77">
        <v>5.7882540000000002</v>
      </c>
      <c r="E14" s="74">
        <v>5.7706059999999999</v>
      </c>
      <c r="F14" s="74">
        <v>5.729546</v>
      </c>
      <c r="G14" s="75">
        <v>5.6786300000000001</v>
      </c>
    </row>
    <row r="15" spans="2:8" x14ac:dyDescent="0.3">
      <c r="B15" s="66">
        <f t="shared" si="0"/>
        <v>6</v>
      </c>
      <c r="C15" s="73">
        <v>6.7917069999999997</v>
      </c>
      <c r="D15" s="74">
        <v>6.7461849999999997</v>
      </c>
      <c r="E15" s="74">
        <v>6.7266450000000004</v>
      </c>
      <c r="F15" s="74">
        <v>6.6813760000000002</v>
      </c>
      <c r="G15" s="75">
        <v>6.6254030000000004</v>
      </c>
    </row>
    <row r="16" spans="2:8" x14ac:dyDescent="0.3">
      <c r="B16" s="66">
        <f t="shared" si="0"/>
        <v>6.5</v>
      </c>
      <c r="C16" s="73">
        <v>6.5191350000000003</v>
      </c>
      <c r="D16" s="74">
        <v>6.4705490000000001</v>
      </c>
      <c r="E16" s="74">
        <v>6.4453329999999998</v>
      </c>
      <c r="F16" s="74">
        <v>6.3956099999999996</v>
      </c>
      <c r="G16" s="75">
        <v>6.3344290000000001</v>
      </c>
    </row>
    <row r="17" spans="2:7" x14ac:dyDescent="0.3">
      <c r="B17" s="66">
        <f t="shared" si="0"/>
        <v>7</v>
      </c>
      <c r="C17" s="73">
        <v>7.4575019999999999</v>
      </c>
      <c r="D17" s="74">
        <v>7.406174</v>
      </c>
      <c r="E17" s="74">
        <v>7.3757849999999996</v>
      </c>
      <c r="F17" s="74">
        <v>7.3220660000000004</v>
      </c>
      <c r="G17" s="75">
        <v>7.2562350000000002</v>
      </c>
    </row>
    <row r="18" spans="2:7" x14ac:dyDescent="0.3">
      <c r="B18" s="66">
        <f t="shared" si="0"/>
        <v>7.5</v>
      </c>
      <c r="C18" s="73">
        <v>7.1608070000000001</v>
      </c>
      <c r="D18" s="74">
        <v>7.1063049999999999</v>
      </c>
      <c r="E18" s="74">
        <v>7.0744239999999996</v>
      </c>
      <c r="F18" s="74">
        <v>7.0125149999999996</v>
      </c>
      <c r="G18" s="75">
        <v>6.9419370000000002</v>
      </c>
    </row>
    <row r="19" spans="2:7" x14ac:dyDescent="0.3">
      <c r="B19" s="66">
        <f t="shared" si="0"/>
        <v>8</v>
      </c>
      <c r="C19" s="73">
        <v>8.0759159999999994</v>
      </c>
      <c r="D19" s="74">
        <v>8.0185779999999998</v>
      </c>
      <c r="E19" s="74">
        <v>7.9853759999999996</v>
      </c>
      <c r="F19" s="74">
        <v>7.9160510000000004</v>
      </c>
      <c r="G19" s="75">
        <v>7.8412540000000002</v>
      </c>
    </row>
    <row r="20" spans="2:7" x14ac:dyDescent="0.3">
      <c r="B20" s="66">
        <f t="shared" si="0"/>
        <v>8.5</v>
      </c>
      <c r="C20" s="73">
        <v>7.7573780000000001</v>
      </c>
      <c r="D20" s="74">
        <v>7.6967679999999996</v>
      </c>
      <c r="E20" s="74">
        <v>7.6620559999999998</v>
      </c>
      <c r="F20" s="74">
        <v>7.5849970000000004</v>
      </c>
      <c r="G20" s="75">
        <v>7.5058790000000002</v>
      </c>
    </row>
    <row r="21" spans="2:7" x14ac:dyDescent="0.3">
      <c r="B21" s="66">
        <f t="shared" si="0"/>
        <v>9</v>
      </c>
      <c r="C21" s="73">
        <v>8.6514039999999994</v>
      </c>
      <c r="D21" s="74">
        <v>8.5878739999999993</v>
      </c>
      <c r="E21" s="74">
        <v>8.5518269999999994</v>
      </c>
      <c r="F21" s="74">
        <v>8.4677869999999995</v>
      </c>
      <c r="G21" s="75">
        <v>8.3848490000000009</v>
      </c>
    </row>
    <row r="22" spans="2:7" x14ac:dyDescent="0.3">
      <c r="B22" s="66">
        <f t="shared" si="0"/>
        <v>9.5</v>
      </c>
      <c r="C22" s="73">
        <v>8.3130659999999992</v>
      </c>
      <c r="D22" s="74">
        <v>8.2462070000000001</v>
      </c>
      <c r="E22" s="74">
        <v>8.2086159999999992</v>
      </c>
      <c r="F22" s="74">
        <v>8.1218090000000007</v>
      </c>
      <c r="G22" s="75">
        <v>8.030367</v>
      </c>
    </row>
    <row r="23" spans="2:7" x14ac:dyDescent="0.3">
      <c r="B23" s="66">
        <f t="shared" si="0"/>
        <v>10</v>
      </c>
      <c r="C23" s="73">
        <v>9.0879589999999997</v>
      </c>
      <c r="D23" s="74">
        <v>9.0181339999999999</v>
      </c>
      <c r="E23" s="74">
        <v>8.9791799999999995</v>
      </c>
      <c r="F23" s="74">
        <v>8.8899670000000004</v>
      </c>
      <c r="G23" s="75">
        <v>8.7908720000000002</v>
      </c>
    </row>
    <row r="24" spans="2:7" x14ac:dyDescent="0.3">
      <c r="B24" s="67">
        <f t="shared" si="0"/>
        <v>10.5</v>
      </c>
      <c r="C24" s="73">
        <v>8.7355180000000008</v>
      </c>
      <c r="D24" s="74">
        <v>8.6624320000000008</v>
      </c>
      <c r="E24" s="74">
        <v>8.6219450000000002</v>
      </c>
      <c r="F24" s="74">
        <v>8.5300209999999996</v>
      </c>
      <c r="G24" s="75">
        <v>8.4232320000000005</v>
      </c>
    </row>
    <row r="25" spans="2:7" x14ac:dyDescent="0.3">
      <c r="B25" s="67">
        <f t="shared" si="0"/>
        <v>11</v>
      </c>
      <c r="C25" s="73">
        <v>9.4967439999999996</v>
      </c>
      <c r="D25" s="74">
        <v>9.4207599999999996</v>
      </c>
      <c r="E25" s="74">
        <v>9.3789230000000003</v>
      </c>
      <c r="F25" s="74">
        <v>9.2846489999999999</v>
      </c>
      <c r="G25" s="75">
        <v>9.1709669999999992</v>
      </c>
    </row>
    <row r="26" spans="2:7" x14ac:dyDescent="0.3">
      <c r="B26" s="66">
        <f t="shared" si="0"/>
        <v>11.5</v>
      </c>
      <c r="C26" s="76">
        <v>9.1314379999999993</v>
      </c>
      <c r="D26" s="77">
        <v>9.0523340000000001</v>
      </c>
      <c r="E26" s="77">
        <v>9.008991</v>
      </c>
      <c r="F26" s="77">
        <v>8.9120279999999994</v>
      </c>
      <c r="G26" s="78">
        <v>8.7962589999999992</v>
      </c>
    </row>
    <row r="27" spans="2:7" x14ac:dyDescent="0.3">
      <c r="B27" s="66">
        <f t="shared" si="0"/>
        <v>12</v>
      </c>
      <c r="C27" s="76">
        <v>9.8801839999999999</v>
      </c>
      <c r="D27" s="77">
        <v>9.7983159999999998</v>
      </c>
      <c r="E27" s="77">
        <v>9.7536489999999993</v>
      </c>
      <c r="F27" s="77">
        <v>9.6543620000000008</v>
      </c>
      <c r="G27" s="78">
        <v>9.5368600000000008</v>
      </c>
    </row>
    <row r="28" spans="2:7" x14ac:dyDescent="0.3">
      <c r="B28" s="66">
        <f t="shared" si="0"/>
        <v>12.5</v>
      </c>
      <c r="C28" s="76">
        <v>9.5030800000000006</v>
      </c>
      <c r="D28" s="77">
        <v>9.4183260000000004</v>
      </c>
      <c r="E28" s="77">
        <v>9.3722049999999992</v>
      </c>
      <c r="F28" s="77">
        <v>9.2702650000000002</v>
      </c>
      <c r="G28" s="78">
        <v>9.150722</v>
      </c>
    </row>
    <row r="29" spans="2:7" x14ac:dyDescent="0.3">
      <c r="B29" s="66">
        <f t="shared" si="0"/>
        <v>13</v>
      </c>
      <c r="C29" s="76">
        <v>10.240368999999999</v>
      </c>
      <c r="D29" s="77">
        <v>10.153072</v>
      </c>
      <c r="E29" s="77">
        <v>10.105677</v>
      </c>
      <c r="F29" s="77">
        <v>10.00145</v>
      </c>
      <c r="G29" s="78">
        <v>9.8802179999999993</v>
      </c>
    </row>
    <row r="30" spans="2:7" x14ac:dyDescent="0.3">
      <c r="B30" s="66">
        <f t="shared" si="0"/>
        <v>13.5</v>
      </c>
      <c r="C30" s="76">
        <v>9.852366</v>
      </c>
      <c r="D30" s="77">
        <v>9.7625200000000003</v>
      </c>
      <c r="E30" s="77">
        <v>9.7137670000000007</v>
      </c>
      <c r="F30" s="77">
        <v>9.6069630000000004</v>
      </c>
      <c r="G30" s="78">
        <v>9.4836950000000009</v>
      </c>
    </row>
    <row r="31" spans="2:7" x14ac:dyDescent="0.3">
      <c r="B31" s="66">
        <f t="shared" si="0"/>
        <v>14</v>
      </c>
      <c r="C31" s="76">
        <v>10.579064000000001</v>
      </c>
      <c r="D31" s="77">
        <v>10.48699</v>
      </c>
      <c r="E31" s="77">
        <v>10.437056</v>
      </c>
      <c r="F31" s="77">
        <v>10.328036000000001</v>
      </c>
      <c r="G31" s="78">
        <v>10.203086000000001</v>
      </c>
    </row>
    <row r="32" spans="2:7" x14ac:dyDescent="0.3">
      <c r="B32" s="66">
        <f t="shared" si="0"/>
        <v>14.5</v>
      </c>
      <c r="C32" s="76">
        <v>10.180925999999999</v>
      </c>
      <c r="D32" s="77">
        <v>10.086726000000001</v>
      </c>
      <c r="E32" s="77">
        <v>10.03558</v>
      </c>
      <c r="F32" s="77">
        <v>9.9241279999999996</v>
      </c>
      <c r="G32" s="78">
        <v>9.7971579999999996</v>
      </c>
    </row>
    <row r="33" spans="2:7" x14ac:dyDescent="0.3">
      <c r="B33" s="66">
        <f t="shared" si="0"/>
        <v>15</v>
      </c>
      <c r="C33" s="76">
        <v>10.797772</v>
      </c>
      <c r="D33" s="77">
        <v>10.701739</v>
      </c>
      <c r="E33" s="77">
        <v>10.649546000000001</v>
      </c>
      <c r="F33" s="77">
        <v>10.536016</v>
      </c>
      <c r="G33" s="78">
        <v>10.40738</v>
      </c>
    </row>
    <row r="34" spans="2:7" x14ac:dyDescent="0.3">
      <c r="B34" s="66">
        <f t="shared" si="0"/>
        <v>15.5</v>
      </c>
      <c r="C34" s="76">
        <v>10.393872</v>
      </c>
      <c r="D34" s="77">
        <v>10.296253999999999</v>
      </c>
      <c r="E34" s="77">
        <v>10.243078000000001</v>
      </c>
      <c r="F34" s="77">
        <v>10.127416999999999</v>
      </c>
      <c r="G34" s="78">
        <v>9.9968830000000004</v>
      </c>
    </row>
    <row r="35" spans="2:7" x14ac:dyDescent="0.3">
      <c r="B35" s="67">
        <f t="shared" si="0"/>
        <v>16</v>
      </c>
      <c r="C35" s="76">
        <v>11.00508</v>
      </c>
      <c r="D35" s="77">
        <v>10.906133000000001</v>
      </c>
      <c r="E35" s="77">
        <v>10.852123000000001</v>
      </c>
      <c r="F35" s="77">
        <v>10.734664</v>
      </c>
      <c r="G35" s="78">
        <v>10.602575999999999</v>
      </c>
    </row>
    <row r="36" spans="2:7" x14ac:dyDescent="0.3">
      <c r="B36" s="67">
        <f t="shared" si="0"/>
        <v>16.5</v>
      </c>
      <c r="C36" s="76">
        <v>10.595647</v>
      </c>
      <c r="D36" s="77">
        <v>10.495685999999999</v>
      </c>
      <c r="E36" s="77">
        <v>10.440941</v>
      </c>
      <c r="F36" s="77">
        <v>10.32174</v>
      </c>
      <c r="G36" s="78">
        <v>10.187932</v>
      </c>
    </row>
    <row r="37" spans="2:7" x14ac:dyDescent="0.3">
      <c r="B37" s="66">
        <f t="shared" si="0"/>
        <v>17</v>
      </c>
      <c r="C37" s="76">
        <v>11.201447</v>
      </c>
      <c r="D37" s="77">
        <v>11.100686</v>
      </c>
      <c r="E37" s="77">
        <v>11.045337999999999</v>
      </c>
      <c r="F37" s="77">
        <v>10.924699</v>
      </c>
      <c r="G37" s="78">
        <v>10.789503</v>
      </c>
    </row>
    <row r="38" spans="2:7" x14ac:dyDescent="0.3">
      <c r="B38" s="66">
        <f t="shared" si="0"/>
        <v>17.5</v>
      </c>
      <c r="C38" s="76">
        <v>10.786678999999999</v>
      </c>
      <c r="D38" s="77">
        <v>10.685454999999999</v>
      </c>
      <c r="E38" s="77">
        <v>10.629652</v>
      </c>
      <c r="F38" s="77">
        <v>10.507728</v>
      </c>
      <c r="G38" s="78">
        <v>10.371074</v>
      </c>
    </row>
    <row r="39" spans="2:7" x14ac:dyDescent="0.3">
      <c r="B39" s="66">
        <f t="shared" si="0"/>
        <v>18</v>
      </c>
      <c r="C39" s="76">
        <v>11.387269999999999</v>
      </c>
      <c r="D39" s="77">
        <v>11.285757</v>
      </c>
      <c r="E39" s="77">
        <v>11.229609999999999</v>
      </c>
      <c r="F39" s="77">
        <v>11.106673000000001</v>
      </c>
      <c r="G39" s="78">
        <v>10.968871</v>
      </c>
    </row>
    <row r="40" spans="2:7" x14ac:dyDescent="0.3">
      <c r="B40" s="66">
        <f t="shared" si="0"/>
        <v>18.5</v>
      </c>
      <c r="C40" s="76">
        <v>10.967347999999999</v>
      </c>
      <c r="D40" s="77">
        <v>10.865881999999999</v>
      </c>
      <c r="E40" s="77">
        <v>10.809557</v>
      </c>
      <c r="F40" s="77">
        <v>10.685845</v>
      </c>
      <c r="G40" s="78">
        <v>10.546938000000001</v>
      </c>
    </row>
    <row r="41" spans="2:7" x14ac:dyDescent="0.3">
      <c r="B41" s="66">
        <f t="shared" si="0"/>
        <v>19</v>
      </c>
      <c r="C41" s="76">
        <v>11.562911</v>
      </c>
      <c r="D41" s="77">
        <v>11.461627</v>
      </c>
      <c r="E41" s="77">
        <v>11.405215999999999</v>
      </c>
      <c r="F41" s="77">
        <v>11.280963</v>
      </c>
      <c r="G41" s="78">
        <v>11.141234000000001</v>
      </c>
    </row>
    <row r="42" spans="2:7" x14ac:dyDescent="0.3">
      <c r="B42" s="66">
        <f t="shared" si="0"/>
        <v>19.5</v>
      </c>
      <c r="C42" s="76">
        <v>11.138016</v>
      </c>
      <c r="D42" s="77">
        <v>11.037226</v>
      </c>
      <c r="E42" s="77">
        <v>10.980896</v>
      </c>
      <c r="F42" s="77">
        <v>10.856408999999999</v>
      </c>
      <c r="G42" s="78">
        <v>10.715999</v>
      </c>
    </row>
    <row r="43" spans="2:7" x14ac:dyDescent="0.3">
      <c r="B43" s="66">
        <f t="shared" si="0"/>
        <v>20</v>
      </c>
      <c r="C43" s="76">
        <v>10.728733999999999</v>
      </c>
      <c r="D43" s="77">
        <v>10.628539999999999</v>
      </c>
      <c r="E43" s="77">
        <v>10.572362999999999</v>
      </c>
      <c r="F43" s="77">
        <v>10.447834</v>
      </c>
      <c r="G43" s="78">
        <v>10.306994</v>
      </c>
    </row>
    <row r="44" spans="2:7" x14ac:dyDescent="0.3">
      <c r="B44" s="66">
        <f t="shared" si="0"/>
        <v>20.5</v>
      </c>
      <c r="C44" s="76">
        <v>10.335691000000001</v>
      </c>
      <c r="D44" s="77">
        <v>10.236597</v>
      </c>
      <c r="E44" s="77">
        <v>10.180889000000001</v>
      </c>
      <c r="F44" s="77">
        <v>10.057024</v>
      </c>
      <c r="G44" s="78">
        <v>9.9164659999999998</v>
      </c>
    </row>
    <row r="45" spans="2:7" x14ac:dyDescent="0.3">
      <c r="B45" s="66">
        <f t="shared" si="0"/>
        <v>21</v>
      </c>
      <c r="C45" s="76">
        <v>9.9570480000000003</v>
      </c>
      <c r="D45" s="77">
        <v>9.8591069999999998</v>
      </c>
      <c r="E45" s="77">
        <v>9.8039109999999994</v>
      </c>
      <c r="F45" s="77">
        <v>9.6808320000000005</v>
      </c>
      <c r="G45" s="78">
        <v>9.5407349999999997</v>
      </c>
    </row>
    <row r="46" spans="2:7" x14ac:dyDescent="0.3">
      <c r="B46" s="67">
        <f t="shared" si="0"/>
        <v>21.5</v>
      </c>
      <c r="C46" s="76">
        <v>9.5932320000000004</v>
      </c>
      <c r="D46" s="77">
        <v>9.4968210000000006</v>
      </c>
      <c r="E46" s="77">
        <v>9.4423779999999997</v>
      </c>
      <c r="F46" s="77">
        <v>9.3206659999999992</v>
      </c>
      <c r="G46" s="78">
        <v>9.1816739999999992</v>
      </c>
    </row>
    <row r="47" spans="2:7" x14ac:dyDescent="0.3">
      <c r="B47" s="67">
        <f t="shared" si="0"/>
        <v>22</v>
      </c>
      <c r="C47" s="76">
        <v>9.2427100000000006</v>
      </c>
      <c r="D47" s="77">
        <v>9.1478459999999995</v>
      </c>
      <c r="E47" s="77">
        <v>9.0941770000000002</v>
      </c>
      <c r="F47" s="77">
        <v>8.9739000000000004</v>
      </c>
      <c r="G47" s="78">
        <v>8.8361260000000001</v>
      </c>
    </row>
    <row r="48" spans="2:7" x14ac:dyDescent="0.3">
      <c r="B48" s="66">
        <f t="shared" si="0"/>
        <v>22.5</v>
      </c>
      <c r="C48" s="76">
        <v>8.9057680000000001</v>
      </c>
      <c r="D48" s="77">
        <v>8.8127189999999995</v>
      </c>
      <c r="E48" s="77">
        <v>8.7599979999999995</v>
      </c>
      <c r="F48" s="77">
        <v>8.6416149999999998</v>
      </c>
      <c r="G48" s="78">
        <v>8.5056039999999999</v>
      </c>
    </row>
    <row r="49" spans="2:7" x14ac:dyDescent="0.3">
      <c r="B49" s="66">
        <f t="shared" si="0"/>
        <v>23</v>
      </c>
      <c r="C49" s="76">
        <v>8.5811100000000007</v>
      </c>
      <c r="D49" s="77">
        <v>8.4898690000000006</v>
      </c>
      <c r="E49" s="77">
        <v>8.4381000000000004</v>
      </c>
      <c r="F49" s="77">
        <v>8.3216330000000003</v>
      </c>
      <c r="G49" s="78">
        <v>8.1874439999999993</v>
      </c>
    </row>
    <row r="50" spans="2:7" x14ac:dyDescent="0.3">
      <c r="B50" s="66">
        <f t="shared" si="0"/>
        <v>23.5</v>
      </c>
      <c r="C50" s="76">
        <v>8.2689179999999993</v>
      </c>
      <c r="D50" s="77">
        <v>8.1796620000000004</v>
      </c>
      <c r="E50" s="77">
        <v>8.1289739999999995</v>
      </c>
      <c r="F50" s="77">
        <v>8.0147600000000008</v>
      </c>
      <c r="G50" s="78">
        <v>7.8828389999999997</v>
      </c>
    </row>
    <row r="51" spans="2:7" x14ac:dyDescent="0.3">
      <c r="B51" s="66">
        <f t="shared" si="0"/>
        <v>24</v>
      </c>
      <c r="C51" s="76">
        <v>7.9680840000000002</v>
      </c>
      <c r="D51" s="77">
        <v>7.880789</v>
      </c>
      <c r="E51" s="77">
        <v>7.8311719999999996</v>
      </c>
      <c r="F51" s="77">
        <v>7.7192049999999997</v>
      </c>
      <c r="G51" s="78">
        <v>7.5895659999999996</v>
      </c>
    </row>
    <row r="52" spans="2:7" x14ac:dyDescent="0.3">
      <c r="B52" s="66">
        <f t="shared" si="0"/>
        <v>24.5</v>
      </c>
      <c r="C52" s="103"/>
      <c r="D52" s="77">
        <v>7.593496</v>
      </c>
      <c r="E52" s="77">
        <v>7.5450330000000001</v>
      </c>
      <c r="F52" s="77">
        <v>7.4355510000000002</v>
      </c>
      <c r="G52" s="78">
        <v>7.3085389999999997</v>
      </c>
    </row>
    <row r="53" spans="2:7" x14ac:dyDescent="0.3">
      <c r="B53" s="66">
        <f t="shared" si="0"/>
        <v>25</v>
      </c>
      <c r="C53" s="103"/>
      <c r="D53" s="77">
        <v>7.3166770000000003</v>
      </c>
      <c r="E53" s="77">
        <v>7.2693490000000001</v>
      </c>
      <c r="F53" s="77">
        <v>7.1623219999999996</v>
      </c>
      <c r="G53" s="78">
        <v>7.0379180000000003</v>
      </c>
    </row>
    <row r="54" spans="2:7" x14ac:dyDescent="0.3">
      <c r="B54" s="66">
        <f t="shared" si="0"/>
        <v>25.5</v>
      </c>
      <c r="C54" s="103"/>
      <c r="D54" s="77">
        <v>7.0504870000000004</v>
      </c>
      <c r="E54" s="77">
        <v>7.004346</v>
      </c>
      <c r="F54" s="77">
        <v>6.8999329999999999</v>
      </c>
      <c r="G54" s="78">
        <v>6.7783850000000001</v>
      </c>
    </row>
    <row r="55" spans="2:7" x14ac:dyDescent="0.3">
      <c r="B55" s="66">
        <f t="shared" si="0"/>
        <v>26</v>
      </c>
      <c r="C55" s="103"/>
      <c r="D55" s="77">
        <v>6.7939809999999996</v>
      </c>
      <c r="E55" s="77">
        <v>6.7490030000000001</v>
      </c>
      <c r="F55" s="77">
        <v>6.647157</v>
      </c>
      <c r="G55" s="78">
        <v>6.5284219999999999</v>
      </c>
    </row>
    <row r="56" spans="2:7" x14ac:dyDescent="0.3">
      <c r="B56" s="66">
        <f t="shared" si="0"/>
        <v>26.5</v>
      </c>
      <c r="C56" s="103"/>
      <c r="D56" s="95"/>
      <c r="E56" s="77">
        <v>6.5034660000000004</v>
      </c>
      <c r="F56" s="77">
        <v>6.40428</v>
      </c>
      <c r="G56" s="78">
        <v>6.2885260000000001</v>
      </c>
    </row>
    <row r="57" spans="2:7" x14ac:dyDescent="0.3">
      <c r="B57" s="67">
        <f t="shared" si="0"/>
        <v>27</v>
      </c>
      <c r="C57" s="103"/>
      <c r="D57" s="95"/>
      <c r="E57" s="77">
        <v>6.2668619999999997</v>
      </c>
      <c r="F57" s="77">
        <v>6.1702769999999996</v>
      </c>
      <c r="G57" s="78">
        <v>6.0574450000000004</v>
      </c>
    </row>
    <row r="58" spans="2:7" x14ac:dyDescent="0.3">
      <c r="B58" s="67">
        <f t="shared" si="0"/>
        <v>27.5</v>
      </c>
      <c r="C58" s="103"/>
      <c r="D58" s="95"/>
      <c r="E58" s="95"/>
      <c r="F58" s="77">
        <v>5.945341</v>
      </c>
      <c r="G58" s="78">
        <v>5.8355329999999999</v>
      </c>
    </row>
    <row r="59" spans="2:7" x14ac:dyDescent="0.3">
      <c r="B59" s="66">
        <f t="shared" si="0"/>
        <v>28</v>
      </c>
      <c r="C59" s="103"/>
      <c r="D59" s="95"/>
      <c r="E59" s="95"/>
      <c r="F59" s="77">
        <v>5.7286039999999998</v>
      </c>
      <c r="G59" s="78">
        <v>5.6217509999999997</v>
      </c>
    </row>
    <row r="60" spans="2:7" x14ac:dyDescent="0.3">
      <c r="B60" s="66">
        <f t="shared" si="0"/>
        <v>28.5</v>
      </c>
      <c r="C60" s="103"/>
      <c r="D60" s="95"/>
      <c r="E60" s="95"/>
      <c r="F60" s="77">
        <v>5.5201900000000004</v>
      </c>
      <c r="G60" s="78">
        <v>5.4163410000000001</v>
      </c>
    </row>
    <row r="61" spans="2:7" x14ac:dyDescent="0.3">
      <c r="B61" s="66">
        <f t="shared" si="0"/>
        <v>29</v>
      </c>
      <c r="C61" s="103"/>
      <c r="D61" s="95"/>
      <c r="E61" s="95"/>
      <c r="F61" s="77">
        <v>5.3193590000000004</v>
      </c>
      <c r="G61" s="78">
        <v>5.2184359999999996</v>
      </c>
    </row>
    <row r="62" spans="2:7" x14ac:dyDescent="0.3">
      <c r="B62" s="66">
        <f t="shared" si="0"/>
        <v>29.5</v>
      </c>
      <c r="C62" s="103"/>
      <c r="D62" s="95"/>
      <c r="E62" s="95"/>
      <c r="F62" s="95"/>
      <c r="G62" s="78">
        <v>5.0281979999999997</v>
      </c>
    </row>
    <row r="63" spans="2:7" x14ac:dyDescent="0.3">
      <c r="B63" s="66">
        <f t="shared" si="0"/>
        <v>30</v>
      </c>
      <c r="C63" s="103"/>
      <c r="D63" s="95"/>
      <c r="E63" s="95"/>
      <c r="F63" s="95"/>
      <c r="G63" s="78">
        <v>4.8448960000000003</v>
      </c>
    </row>
    <row r="64" spans="2:7" x14ac:dyDescent="0.3">
      <c r="B64" s="66">
        <f t="shared" si="0"/>
        <v>30.5</v>
      </c>
      <c r="C64" s="103"/>
      <c r="D64" s="95"/>
      <c r="E64" s="95"/>
      <c r="F64" s="95"/>
      <c r="G64" s="78">
        <v>4.6686329999999998</v>
      </c>
    </row>
    <row r="65" spans="1:7" x14ac:dyDescent="0.3">
      <c r="B65" s="66">
        <f t="shared" si="0"/>
        <v>31</v>
      </c>
      <c r="C65" s="103"/>
      <c r="D65" s="95"/>
      <c r="E65" s="95"/>
      <c r="F65" s="95"/>
      <c r="G65" s="78">
        <v>4.4987820000000003</v>
      </c>
    </row>
    <row r="66" spans="1:7" x14ac:dyDescent="0.3">
      <c r="B66" s="66">
        <f t="shared" si="0"/>
        <v>31.5</v>
      </c>
      <c r="C66" s="103"/>
      <c r="D66" s="95"/>
      <c r="E66" s="95"/>
      <c r="F66" s="95"/>
      <c r="G66" s="137"/>
    </row>
    <row r="67" spans="1:7" ht="15" thickBot="1" x14ac:dyDescent="0.35">
      <c r="B67" s="66">
        <f t="shared" si="0"/>
        <v>32</v>
      </c>
      <c r="C67" s="88"/>
      <c r="D67" s="98"/>
      <c r="E67" s="98"/>
      <c r="F67" s="98"/>
      <c r="G67" s="138"/>
    </row>
    <row r="68" spans="1:7" ht="63.45" customHeight="1" x14ac:dyDescent="0.3">
      <c r="A68" s="167" t="s">
        <v>1204</v>
      </c>
      <c r="B68" s="239" t="s">
        <v>1242</v>
      </c>
      <c r="C68" s="239"/>
      <c r="D68" s="239"/>
      <c r="E68" s="239"/>
      <c r="F68" s="239"/>
      <c r="G68" s="239"/>
    </row>
    <row r="69" spans="1:7" ht="75" customHeight="1" x14ac:dyDescent="0.3">
      <c r="B69" s="158"/>
      <c r="C69" s="158"/>
      <c r="D69" s="158"/>
      <c r="E69" s="158"/>
      <c r="F69" s="158"/>
      <c r="G69" s="158"/>
    </row>
    <row r="70" spans="1:7" x14ac:dyDescent="0.3">
      <c r="B70" s="57"/>
    </row>
  </sheetData>
  <mergeCells count="3">
    <mergeCell ref="B1:G1"/>
    <mergeCell ref="C2:G2"/>
    <mergeCell ref="B68:G68"/>
  </mergeCells>
  <pageMargins left="0.70866141732283472" right="0.70866141732283472" top="0.74803149606299213" bottom="0.74803149606299213" header="0.31496062992125984" footer="0.31496062992125984"/>
  <pageSetup paperSize="9" scale="43"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0"/>
  </sheetPr>
  <dimension ref="A1:AG73"/>
  <sheetViews>
    <sheetView view="pageBreakPreview" topLeftCell="H1" zoomScale="80" zoomScaleNormal="100" zoomScaleSheetLayoutView="80" workbookViewId="0">
      <selection activeCell="O1" sqref="O1:Y1"/>
    </sheetView>
  </sheetViews>
  <sheetFormatPr defaultColWidth="9.21875" defaultRowHeight="14.4" x14ac:dyDescent="0.3"/>
  <cols>
    <col min="1" max="1" width="6.21875" style="125" customWidth="1"/>
    <col min="2" max="2" width="12.77734375" style="125" customWidth="1"/>
    <col min="3" max="12" width="9.44140625" style="125" bestFit="1" customWidth="1"/>
    <col min="13" max="14" width="3.21875" style="125" customWidth="1"/>
    <col min="15" max="19" width="9.44140625" style="125" bestFit="1" customWidth="1"/>
    <col min="20" max="16384" width="9.21875" style="125"/>
  </cols>
  <sheetData>
    <row r="1" spans="2:33" ht="55.5" customHeight="1" thickBot="1" x14ac:dyDescent="0.35">
      <c r="B1" s="236" t="s">
        <v>1222</v>
      </c>
      <c r="C1" s="237"/>
      <c r="D1" s="237"/>
      <c r="E1" s="237"/>
      <c r="F1" s="237"/>
      <c r="G1" s="237"/>
      <c r="H1" s="237"/>
      <c r="I1" s="237"/>
      <c r="J1" s="237"/>
      <c r="K1" s="237"/>
      <c r="L1" s="238"/>
      <c r="M1" s="126"/>
      <c r="O1" s="236" t="s">
        <v>1223</v>
      </c>
      <c r="P1" s="237"/>
      <c r="Q1" s="237"/>
      <c r="R1" s="237"/>
      <c r="S1" s="237"/>
      <c r="T1" s="237"/>
      <c r="U1" s="237"/>
      <c r="V1" s="237"/>
      <c r="W1" s="237"/>
      <c r="X1" s="237"/>
      <c r="Y1" s="238"/>
    </row>
    <row r="2" spans="2:33" ht="15" customHeight="1" thickBot="1" x14ac:dyDescent="0.35">
      <c r="B2" s="64"/>
      <c r="C2" s="240" t="s">
        <v>1205</v>
      </c>
      <c r="D2" s="208"/>
      <c r="E2" s="208"/>
      <c r="F2" s="208"/>
      <c r="G2" s="208"/>
      <c r="H2" s="208"/>
      <c r="I2" s="208"/>
      <c r="J2" s="208"/>
      <c r="K2" s="208"/>
      <c r="L2" s="209"/>
      <c r="M2" s="126"/>
      <c r="O2" s="116"/>
      <c r="P2" s="220" t="s">
        <v>1205</v>
      </c>
      <c r="Q2" s="220"/>
      <c r="R2" s="220"/>
      <c r="S2" s="220"/>
      <c r="T2" s="220"/>
      <c r="U2" s="220"/>
      <c r="V2" s="220"/>
      <c r="W2" s="220"/>
      <c r="X2" s="220"/>
      <c r="Y2" s="221"/>
    </row>
    <row r="3" spans="2:33" ht="43.8" thickBot="1" x14ac:dyDescent="0.35">
      <c r="B3" s="118" t="s">
        <v>1206</v>
      </c>
      <c r="C3" s="119">
        <v>15</v>
      </c>
      <c r="D3" s="120">
        <f>C3+1</f>
        <v>16</v>
      </c>
      <c r="E3" s="120">
        <f t="shared" ref="E3:L3" si="0">D3+1</f>
        <v>17</v>
      </c>
      <c r="F3" s="120">
        <f t="shared" si="0"/>
        <v>18</v>
      </c>
      <c r="G3" s="120">
        <f t="shared" si="0"/>
        <v>19</v>
      </c>
      <c r="H3" s="120">
        <f t="shared" si="0"/>
        <v>20</v>
      </c>
      <c r="I3" s="120">
        <f t="shared" si="0"/>
        <v>21</v>
      </c>
      <c r="J3" s="120">
        <f t="shared" si="0"/>
        <v>22</v>
      </c>
      <c r="K3" s="120">
        <f t="shared" si="0"/>
        <v>23</v>
      </c>
      <c r="L3" s="121">
        <f t="shared" si="0"/>
        <v>24</v>
      </c>
      <c r="M3" s="127"/>
      <c r="O3" s="64" t="s">
        <v>1206</v>
      </c>
      <c r="P3" s="117">
        <v>20</v>
      </c>
      <c r="Q3" s="109">
        <f>P3+1</f>
        <v>21</v>
      </c>
      <c r="R3" s="109">
        <f t="shared" ref="R3:Y3" si="1">Q3+1</f>
        <v>22</v>
      </c>
      <c r="S3" s="109">
        <f t="shared" si="1"/>
        <v>23</v>
      </c>
      <c r="T3" s="109">
        <f t="shared" si="1"/>
        <v>24</v>
      </c>
      <c r="U3" s="109">
        <f t="shared" si="1"/>
        <v>25</v>
      </c>
      <c r="V3" s="109">
        <f t="shared" si="1"/>
        <v>26</v>
      </c>
      <c r="W3" s="109">
        <f t="shared" si="1"/>
        <v>27</v>
      </c>
      <c r="X3" s="109">
        <f t="shared" si="1"/>
        <v>28</v>
      </c>
      <c r="Y3" s="110">
        <f t="shared" si="1"/>
        <v>29</v>
      </c>
    </row>
    <row r="4" spans="2:33" x14ac:dyDescent="0.3">
      <c r="B4" s="122">
        <v>0.5</v>
      </c>
      <c r="C4" s="182">
        <v>0.96121800000000002</v>
      </c>
      <c r="D4" s="183">
        <v>0.96089199999999997</v>
      </c>
      <c r="E4" s="183">
        <v>0.96055699999999999</v>
      </c>
      <c r="F4" s="183">
        <v>0.96021500000000004</v>
      </c>
      <c r="G4" s="183">
        <v>0.959866</v>
      </c>
      <c r="H4" s="183">
        <v>0.95950999999999997</v>
      </c>
      <c r="I4" s="183">
        <v>0.95914100000000002</v>
      </c>
      <c r="J4" s="183">
        <v>0.958179</v>
      </c>
      <c r="K4" s="183">
        <v>0.95772299999999999</v>
      </c>
      <c r="L4" s="184">
        <v>0.957229</v>
      </c>
      <c r="M4" s="115"/>
      <c r="N4" s="132"/>
      <c r="O4" s="66">
        <v>0.5</v>
      </c>
      <c r="P4" s="190">
        <v>0.95950999999999997</v>
      </c>
      <c r="Q4" s="191">
        <v>0.95914100000000002</v>
      </c>
      <c r="R4" s="191">
        <v>0.958179</v>
      </c>
      <c r="S4" s="191">
        <v>0.95772299999999999</v>
      </c>
      <c r="T4" s="191">
        <v>0.957229</v>
      </c>
      <c r="U4" s="191">
        <v>0.95668500000000001</v>
      </c>
      <c r="V4" s="191">
        <v>0.95608199999999999</v>
      </c>
      <c r="W4" s="191">
        <v>0.95540599999999998</v>
      </c>
      <c r="X4" s="191">
        <v>0.95464899999999997</v>
      </c>
      <c r="Y4" s="192">
        <v>0.95379700000000001</v>
      </c>
      <c r="AA4" s="132"/>
      <c r="AB4" s="132"/>
      <c r="AC4" s="132"/>
      <c r="AD4" s="132"/>
      <c r="AE4" s="132"/>
      <c r="AF4" s="132"/>
      <c r="AG4" s="132"/>
    </row>
    <row r="5" spans="2:33" x14ac:dyDescent="0.3">
      <c r="B5" s="66">
        <f t="shared" ref="B5:B51" si="2">B4+0.5</f>
        <v>1</v>
      </c>
      <c r="C5" s="185">
        <v>1.9239409999999999</v>
      </c>
      <c r="D5" s="155">
        <v>1.9233130000000001</v>
      </c>
      <c r="E5" s="155">
        <v>1.922669</v>
      </c>
      <c r="F5" s="155">
        <v>1.922013</v>
      </c>
      <c r="G5" s="155">
        <v>1.9213439999999999</v>
      </c>
      <c r="H5" s="155">
        <v>1.920661</v>
      </c>
      <c r="I5" s="155">
        <v>1.919953</v>
      </c>
      <c r="J5" s="155">
        <v>1.918107</v>
      </c>
      <c r="K5" s="155">
        <v>1.9172340000000001</v>
      </c>
      <c r="L5" s="169">
        <v>1.916288</v>
      </c>
      <c r="M5" s="115"/>
      <c r="N5" s="132"/>
      <c r="O5" s="66">
        <f t="shared" ref="O5:O61" si="3">O4+0.5</f>
        <v>1</v>
      </c>
      <c r="P5" s="190">
        <v>1.920661</v>
      </c>
      <c r="Q5" s="191">
        <v>1.919953</v>
      </c>
      <c r="R5" s="191">
        <v>1.918107</v>
      </c>
      <c r="S5" s="191">
        <v>1.9172340000000001</v>
      </c>
      <c r="T5" s="191">
        <v>1.916288</v>
      </c>
      <c r="U5" s="191">
        <v>1.9152469999999999</v>
      </c>
      <c r="V5" s="191">
        <v>1.914093</v>
      </c>
      <c r="W5" s="191">
        <v>1.9128019999999999</v>
      </c>
      <c r="X5" s="191">
        <v>1.911354</v>
      </c>
      <c r="Y5" s="192">
        <v>1.9097280000000001</v>
      </c>
      <c r="AA5" s="132"/>
      <c r="AB5" s="132"/>
      <c r="AC5" s="132"/>
      <c r="AD5" s="132"/>
      <c r="AE5" s="132"/>
      <c r="AF5" s="132"/>
      <c r="AG5" s="132"/>
    </row>
    <row r="6" spans="2:33" x14ac:dyDescent="0.3">
      <c r="B6" s="66">
        <f t="shared" si="2"/>
        <v>1.5</v>
      </c>
      <c r="C6" s="185">
        <v>1.849934</v>
      </c>
      <c r="D6" s="155">
        <v>1.848725</v>
      </c>
      <c r="E6" s="155">
        <v>1.847478</v>
      </c>
      <c r="F6" s="155">
        <v>1.846203</v>
      </c>
      <c r="G6" s="155">
        <v>1.8449040000000001</v>
      </c>
      <c r="H6" s="155">
        <v>1.8435790000000001</v>
      </c>
      <c r="I6" s="155">
        <v>1.8422160000000001</v>
      </c>
      <c r="J6" s="155">
        <v>1.839737</v>
      </c>
      <c r="K6" s="155">
        <v>1.837054</v>
      </c>
      <c r="L6" s="169">
        <v>1.8352740000000001</v>
      </c>
      <c r="M6" s="115"/>
      <c r="N6" s="132"/>
      <c r="O6" s="66">
        <f t="shared" si="3"/>
        <v>1.5</v>
      </c>
      <c r="P6" s="190">
        <v>1.8435790000000001</v>
      </c>
      <c r="Q6" s="191">
        <v>1.8422160000000001</v>
      </c>
      <c r="R6" s="191">
        <v>1.839737</v>
      </c>
      <c r="S6" s="191">
        <v>1.837054</v>
      </c>
      <c r="T6" s="191">
        <v>1.8352740000000001</v>
      </c>
      <c r="U6" s="191">
        <v>1.833331</v>
      </c>
      <c r="V6" s="191">
        <v>1.8311850000000001</v>
      </c>
      <c r="W6" s="191">
        <v>1.8287960000000001</v>
      </c>
      <c r="X6" s="191">
        <v>1.8261210000000001</v>
      </c>
      <c r="Y6" s="192">
        <v>1.8231200000000001</v>
      </c>
      <c r="AA6" s="132"/>
      <c r="AB6" s="132"/>
      <c r="AC6" s="132"/>
      <c r="AD6" s="132"/>
      <c r="AE6" s="132"/>
      <c r="AF6" s="132"/>
      <c r="AG6" s="132"/>
    </row>
    <row r="7" spans="2:33" x14ac:dyDescent="0.3">
      <c r="B7" s="66">
        <f t="shared" si="2"/>
        <v>2</v>
      </c>
      <c r="C7" s="185">
        <v>2.7787730000000002</v>
      </c>
      <c r="D7" s="155">
        <v>2.7770290000000002</v>
      </c>
      <c r="E7" s="155">
        <v>2.7752270000000001</v>
      </c>
      <c r="F7" s="155">
        <v>2.7733829999999999</v>
      </c>
      <c r="G7" s="155">
        <v>2.7715049999999999</v>
      </c>
      <c r="H7" s="155">
        <v>2.76959</v>
      </c>
      <c r="I7" s="155">
        <v>2.7676259999999999</v>
      </c>
      <c r="J7" s="155">
        <v>2.7645689999999998</v>
      </c>
      <c r="K7" s="155">
        <v>2.760227</v>
      </c>
      <c r="L7" s="169">
        <v>2.7576849999999999</v>
      </c>
      <c r="M7" s="115"/>
      <c r="N7" s="132"/>
      <c r="O7" s="66">
        <f t="shared" si="3"/>
        <v>2</v>
      </c>
      <c r="P7" s="190">
        <v>2.76959</v>
      </c>
      <c r="Q7" s="191">
        <v>2.7676259999999999</v>
      </c>
      <c r="R7" s="191">
        <v>2.7645689999999998</v>
      </c>
      <c r="S7" s="191">
        <v>2.760227</v>
      </c>
      <c r="T7" s="191">
        <v>2.7576849999999999</v>
      </c>
      <c r="U7" s="191">
        <v>2.7549190000000001</v>
      </c>
      <c r="V7" s="191">
        <v>2.7518690000000001</v>
      </c>
      <c r="W7" s="191">
        <v>2.7484790000000001</v>
      </c>
      <c r="X7" s="191">
        <v>2.7446890000000002</v>
      </c>
      <c r="Y7" s="192">
        <v>2.74044</v>
      </c>
      <c r="AA7" s="132"/>
      <c r="AB7" s="132"/>
      <c r="AC7" s="132"/>
      <c r="AD7" s="132"/>
      <c r="AE7" s="132"/>
      <c r="AF7" s="132"/>
      <c r="AG7" s="132"/>
    </row>
    <row r="8" spans="2:33" x14ac:dyDescent="0.3">
      <c r="B8" s="66">
        <f t="shared" si="2"/>
        <v>2.5</v>
      </c>
      <c r="C8" s="185">
        <v>2.672714</v>
      </c>
      <c r="D8" s="155">
        <v>2.6702059999999999</v>
      </c>
      <c r="E8" s="155">
        <v>2.6676000000000002</v>
      </c>
      <c r="F8" s="155">
        <v>2.6649219999999998</v>
      </c>
      <c r="G8" s="155">
        <v>2.662188</v>
      </c>
      <c r="H8" s="155">
        <v>2.6594030000000002</v>
      </c>
      <c r="I8" s="155">
        <v>2.6565530000000002</v>
      </c>
      <c r="J8" s="155">
        <v>2.6526339999999999</v>
      </c>
      <c r="K8" s="155">
        <v>2.6474489999999999</v>
      </c>
      <c r="L8" s="169">
        <v>2.6423570000000001</v>
      </c>
      <c r="M8" s="115"/>
      <c r="N8" s="132"/>
      <c r="O8" s="66">
        <f t="shared" si="3"/>
        <v>2.5</v>
      </c>
      <c r="P8" s="190">
        <v>2.6594030000000002</v>
      </c>
      <c r="Q8" s="191">
        <v>2.6565530000000002</v>
      </c>
      <c r="R8" s="191">
        <v>2.6526339999999999</v>
      </c>
      <c r="S8" s="191">
        <v>2.6474489999999999</v>
      </c>
      <c r="T8" s="191">
        <v>2.6423570000000001</v>
      </c>
      <c r="U8" s="191">
        <v>2.6384500000000002</v>
      </c>
      <c r="V8" s="191">
        <v>2.6341700000000001</v>
      </c>
      <c r="W8" s="191">
        <v>2.6294309999999999</v>
      </c>
      <c r="X8" s="191">
        <v>2.6241479999999999</v>
      </c>
      <c r="Y8" s="192">
        <v>2.618236</v>
      </c>
      <c r="AA8" s="132"/>
      <c r="AB8" s="132"/>
      <c r="AC8" s="132"/>
      <c r="AD8" s="132"/>
      <c r="AE8" s="132"/>
      <c r="AF8" s="132"/>
      <c r="AG8" s="132"/>
    </row>
    <row r="9" spans="2:33" x14ac:dyDescent="0.3">
      <c r="B9" s="66">
        <f t="shared" si="2"/>
        <v>3</v>
      </c>
      <c r="C9" s="185">
        <v>3.570703</v>
      </c>
      <c r="D9" s="155">
        <v>3.5674929999999998</v>
      </c>
      <c r="E9" s="155">
        <v>3.5641470000000002</v>
      </c>
      <c r="F9" s="155">
        <v>3.560702</v>
      </c>
      <c r="G9" s="155">
        <v>3.5571839999999999</v>
      </c>
      <c r="H9" s="155">
        <v>3.5535990000000002</v>
      </c>
      <c r="I9" s="155">
        <v>3.5499369999999999</v>
      </c>
      <c r="J9" s="155">
        <v>3.5452309999999998</v>
      </c>
      <c r="K9" s="155">
        <v>3.5392790000000001</v>
      </c>
      <c r="L9" s="169">
        <v>3.5318520000000002</v>
      </c>
      <c r="M9" s="115"/>
      <c r="N9" s="132"/>
      <c r="O9" s="66">
        <f t="shared" si="3"/>
        <v>3</v>
      </c>
      <c r="P9" s="190">
        <v>3.5535990000000002</v>
      </c>
      <c r="Q9" s="191">
        <v>3.5499369999999999</v>
      </c>
      <c r="R9" s="191">
        <v>3.5452309999999998</v>
      </c>
      <c r="S9" s="191">
        <v>3.5392790000000001</v>
      </c>
      <c r="T9" s="191">
        <v>3.5318520000000002</v>
      </c>
      <c r="U9" s="191">
        <v>3.5269059999999999</v>
      </c>
      <c r="V9" s="191">
        <v>3.5215049999999999</v>
      </c>
      <c r="W9" s="191">
        <v>3.515539</v>
      </c>
      <c r="X9" s="191">
        <v>3.5089009999999998</v>
      </c>
      <c r="Y9" s="192">
        <v>3.5014810000000001</v>
      </c>
      <c r="AA9" s="132"/>
      <c r="AB9" s="132"/>
      <c r="AC9" s="132"/>
      <c r="AD9" s="132"/>
      <c r="AE9" s="132"/>
      <c r="AF9" s="132"/>
      <c r="AG9" s="132"/>
    </row>
    <row r="10" spans="2:33" x14ac:dyDescent="0.3">
      <c r="B10" s="66">
        <f t="shared" si="2"/>
        <v>3.5</v>
      </c>
      <c r="C10" s="185">
        <v>3.4354100000000001</v>
      </c>
      <c r="D10" s="155">
        <v>3.43133</v>
      </c>
      <c r="E10" s="155">
        <v>3.427047</v>
      </c>
      <c r="F10" s="155">
        <v>3.4226139999999998</v>
      </c>
      <c r="G10" s="155">
        <v>3.4180700000000002</v>
      </c>
      <c r="H10" s="155">
        <v>3.4134350000000002</v>
      </c>
      <c r="I10" s="155">
        <v>3.4087040000000002</v>
      </c>
      <c r="J10" s="155">
        <v>3.4029500000000001</v>
      </c>
      <c r="K10" s="155">
        <v>3.3959769999999998</v>
      </c>
      <c r="L10" s="169">
        <v>3.3875470000000001</v>
      </c>
      <c r="M10" s="115"/>
      <c r="N10" s="132"/>
      <c r="O10" s="66">
        <f t="shared" si="3"/>
        <v>3.5</v>
      </c>
      <c r="P10" s="190">
        <v>3.4134350000000002</v>
      </c>
      <c r="Q10" s="191">
        <v>3.4087040000000002</v>
      </c>
      <c r="R10" s="191">
        <v>3.4029500000000001</v>
      </c>
      <c r="S10" s="191">
        <v>3.3959769999999998</v>
      </c>
      <c r="T10" s="191">
        <v>3.3875470000000001</v>
      </c>
      <c r="U10" s="191">
        <v>3.3794089999999999</v>
      </c>
      <c r="V10" s="191">
        <v>3.3726289999999999</v>
      </c>
      <c r="W10" s="191">
        <v>3.3651779999999998</v>
      </c>
      <c r="X10" s="191">
        <v>3.356916</v>
      </c>
      <c r="Y10" s="192">
        <v>3.3477030000000001</v>
      </c>
      <c r="AA10" s="132"/>
      <c r="AB10" s="132"/>
      <c r="AC10" s="132"/>
      <c r="AD10" s="132"/>
      <c r="AE10" s="132"/>
      <c r="AF10" s="132"/>
      <c r="AG10" s="132"/>
    </row>
    <row r="11" spans="2:33" x14ac:dyDescent="0.3">
      <c r="B11" s="66">
        <f t="shared" si="2"/>
        <v>4</v>
      </c>
      <c r="C11" s="185">
        <v>4.3052440000000001</v>
      </c>
      <c r="D11" s="155">
        <v>4.3003640000000001</v>
      </c>
      <c r="E11" s="155">
        <v>4.2952209999999997</v>
      </c>
      <c r="F11" s="155">
        <v>4.2898810000000003</v>
      </c>
      <c r="G11" s="155">
        <v>4.2843960000000001</v>
      </c>
      <c r="H11" s="155">
        <v>4.2787990000000002</v>
      </c>
      <c r="I11" s="155">
        <v>4.2730889999999997</v>
      </c>
      <c r="J11" s="155">
        <v>4.2663799999999998</v>
      </c>
      <c r="K11" s="155">
        <v>4.2584780000000002</v>
      </c>
      <c r="L11" s="169">
        <v>4.2491380000000003</v>
      </c>
      <c r="M11" s="115"/>
      <c r="N11" s="132"/>
      <c r="O11" s="66">
        <f t="shared" si="3"/>
        <v>4</v>
      </c>
      <c r="P11" s="190">
        <v>4.2787990000000002</v>
      </c>
      <c r="Q11" s="191">
        <v>4.2730889999999997</v>
      </c>
      <c r="R11" s="191">
        <v>4.2663799999999998</v>
      </c>
      <c r="S11" s="191">
        <v>4.2584780000000002</v>
      </c>
      <c r="T11" s="191">
        <v>4.2491380000000003</v>
      </c>
      <c r="U11" s="191">
        <v>4.2380800000000001</v>
      </c>
      <c r="V11" s="191">
        <v>4.2300459999999998</v>
      </c>
      <c r="W11" s="191">
        <v>4.2212480000000001</v>
      </c>
      <c r="X11" s="191">
        <v>4.2115140000000002</v>
      </c>
      <c r="Y11" s="192">
        <v>4.2006790000000001</v>
      </c>
      <c r="AA11" s="132"/>
      <c r="AB11" s="132"/>
      <c r="AC11" s="132"/>
      <c r="AD11" s="132"/>
      <c r="AE11" s="132"/>
      <c r="AF11" s="132"/>
      <c r="AG11" s="132"/>
    </row>
    <row r="12" spans="2:33" x14ac:dyDescent="0.3">
      <c r="B12" s="66">
        <f t="shared" si="2"/>
        <v>4.5</v>
      </c>
      <c r="C12" s="185">
        <v>4.1432180000000001</v>
      </c>
      <c r="D12" s="155">
        <v>4.1374250000000004</v>
      </c>
      <c r="E12" s="155">
        <v>4.1312819999999997</v>
      </c>
      <c r="F12" s="155">
        <v>4.1248649999999998</v>
      </c>
      <c r="G12" s="155">
        <v>4.1182420000000004</v>
      </c>
      <c r="H12" s="155">
        <v>4.1114639999999998</v>
      </c>
      <c r="I12" s="155">
        <v>4.104546</v>
      </c>
      <c r="J12" s="155">
        <v>4.0966430000000003</v>
      </c>
      <c r="K12" s="155">
        <v>4.0875719999999998</v>
      </c>
      <c r="L12" s="169">
        <v>4.0770949999999999</v>
      </c>
      <c r="M12" s="115"/>
      <c r="N12" s="132"/>
      <c r="O12" s="66">
        <f t="shared" si="3"/>
        <v>4.5</v>
      </c>
      <c r="P12" s="190">
        <v>4.1114639999999998</v>
      </c>
      <c r="Q12" s="191">
        <v>4.104546</v>
      </c>
      <c r="R12" s="191">
        <v>4.0966430000000003</v>
      </c>
      <c r="S12" s="191">
        <v>4.0875719999999998</v>
      </c>
      <c r="T12" s="191">
        <v>4.0770949999999999</v>
      </c>
      <c r="U12" s="191">
        <v>4.0649199999999999</v>
      </c>
      <c r="V12" s="191">
        <v>4.0531430000000004</v>
      </c>
      <c r="W12" s="191">
        <v>4.0427879999999998</v>
      </c>
      <c r="X12" s="191">
        <v>4.0313860000000004</v>
      </c>
      <c r="Y12" s="192">
        <v>4.0187299999999997</v>
      </c>
      <c r="AA12" s="132"/>
      <c r="AB12" s="132"/>
      <c r="AC12" s="132"/>
      <c r="AD12" s="132"/>
      <c r="AE12" s="132"/>
      <c r="AF12" s="132"/>
      <c r="AG12" s="132"/>
    </row>
    <row r="13" spans="2:33" x14ac:dyDescent="0.3">
      <c r="B13" s="67">
        <f t="shared" si="2"/>
        <v>5</v>
      </c>
      <c r="C13" s="186">
        <v>4.9872899999999998</v>
      </c>
      <c r="D13" s="171">
        <v>4.9806600000000003</v>
      </c>
      <c r="E13" s="155">
        <v>4.9736010000000004</v>
      </c>
      <c r="F13" s="155">
        <v>4.9661960000000001</v>
      </c>
      <c r="G13" s="155">
        <v>4.9585319999999999</v>
      </c>
      <c r="H13" s="155">
        <v>4.9506730000000001</v>
      </c>
      <c r="I13" s="155">
        <v>4.9426509999999997</v>
      </c>
      <c r="J13" s="155">
        <v>4.9336589999999996</v>
      </c>
      <c r="K13" s="155">
        <v>4.9235259999999998</v>
      </c>
      <c r="L13" s="169">
        <v>4.9120169999999996</v>
      </c>
      <c r="M13" s="115"/>
      <c r="N13" s="132"/>
      <c r="O13" s="67">
        <f t="shared" si="3"/>
        <v>5</v>
      </c>
      <c r="P13" s="193">
        <v>4.9506730000000001</v>
      </c>
      <c r="Q13" s="191">
        <v>4.9426509999999997</v>
      </c>
      <c r="R13" s="191">
        <v>4.9336589999999996</v>
      </c>
      <c r="S13" s="191">
        <v>4.9235259999999998</v>
      </c>
      <c r="T13" s="191">
        <v>4.9120169999999996</v>
      </c>
      <c r="U13" s="191">
        <v>4.8988350000000001</v>
      </c>
      <c r="V13" s="191">
        <v>4.8836380000000004</v>
      </c>
      <c r="W13" s="191">
        <v>4.871874</v>
      </c>
      <c r="X13" s="194">
        <v>4.8589609999999999</v>
      </c>
      <c r="Y13" s="195">
        <v>4.8446629999999997</v>
      </c>
      <c r="AA13" s="132"/>
      <c r="AB13" s="132"/>
      <c r="AC13" s="132"/>
      <c r="AD13" s="132"/>
      <c r="AE13" s="132"/>
      <c r="AF13" s="132"/>
      <c r="AG13" s="132"/>
    </row>
    <row r="14" spans="2:33" x14ac:dyDescent="0.3">
      <c r="B14" s="67">
        <f t="shared" si="2"/>
        <v>5.5</v>
      </c>
      <c r="C14" s="186">
        <v>4.8007359999999997</v>
      </c>
      <c r="D14" s="171">
        <v>4.793215</v>
      </c>
      <c r="E14" s="155">
        <v>4.7851530000000002</v>
      </c>
      <c r="F14" s="155">
        <v>4.7766469999999996</v>
      </c>
      <c r="G14" s="155">
        <v>4.7677949999999996</v>
      </c>
      <c r="H14" s="155">
        <v>4.75868</v>
      </c>
      <c r="I14" s="155">
        <v>4.7493540000000003</v>
      </c>
      <c r="J14" s="155">
        <v>4.7390610000000004</v>
      </c>
      <c r="K14" s="155">
        <v>4.7276439999999997</v>
      </c>
      <c r="L14" s="169">
        <v>4.7148830000000004</v>
      </c>
      <c r="M14" s="115"/>
      <c r="N14" s="132"/>
      <c r="O14" s="67">
        <f t="shared" si="3"/>
        <v>5.5</v>
      </c>
      <c r="P14" s="193">
        <v>4.75868</v>
      </c>
      <c r="Q14" s="191">
        <v>4.7493540000000003</v>
      </c>
      <c r="R14" s="191">
        <v>4.7390610000000004</v>
      </c>
      <c r="S14" s="191">
        <v>4.7276439999999997</v>
      </c>
      <c r="T14" s="191">
        <v>4.7148830000000004</v>
      </c>
      <c r="U14" s="191">
        <v>4.7004849999999996</v>
      </c>
      <c r="V14" s="191">
        <v>4.6841010000000001</v>
      </c>
      <c r="W14" s="191">
        <v>4.6681290000000004</v>
      </c>
      <c r="X14" s="194">
        <v>4.6535419999999998</v>
      </c>
      <c r="Y14" s="195">
        <v>4.637454</v>
      </c>
      <c r="AA14" s="132"/>
      <c r="AB14" s="132"/>
      <c r="AC14" s="132"/>
      <c r="AD14" s="132"/>
      <c r="AE14" s="132"/>
      <c r="AF14" s="132"/>
      <c r="AG14" s="132"/>
    </row>
    <row r="15" spans="2:33" x14ac:dyDescent="0.3">
      <c r="B15" s="66">
        <f t="shared" si="2"/>
        <v>6</v>
      </c>
      <c r="C15" s="185">
        <v>5.6211599999999997</v>
      </c>
      <c r="D15" s="155">
        <v>5.6128239999999998</v>
      </c>
      <c r="E15" s="155">
        <v>5.6038449999999997</v>
      </c>
      <c r="F15" s="155">
        <v>5.5943339999999999</v>
      </c>
      <c r="G15" s="155">
        <v>5.5843939999999996</v>
      </c>
      <c r="H15" s="155">
        <v>5.5741329999999998</v>
      </c>
      <c r="I15" s="155">
        <v>5.5636159999999997</v>
      </c>
      <c r="J15" s="155">
        <v>5.5521380000000002</v>
      </c>
      <c r="K15" s="155">
        <v>5.5395560000000001</v>
      </c>
      <c r="L15" s="169">
        <v>5.5256600000000002</v>
      </c>
      <c r="M15" s="115"/>
      <c r="N15" s="132"/>
      <c r="O15" s="66">
        <f t="shared" si="3"/>
        <v>6</v>
      </c>
      <c r="P15" s="190">
        <v>5.5741329999999998</v>
      </c>
      <c r="Q15" s="191">
        <v>5.5636159999999997</v>
      </c>
      <c r="R15" s="191">
        <v>5.5521380000000002</v>
      </c>
      <c r="S15" s="191">
        <v>5.5395560000000001</v>
      </c>
      <c r="T15" s="191">
        <v>5.5256600000000002</v>
      </c>
      <c r="U15" s="191">
        <v>5.510167</v>
      </c>
      <c r="V15" s="191">
        <v>5.492718</v>
      </c>
      <c r="W15" s="191">
        <v>5.4729049999999999</v>
      </c>
      <c r="X15" s="191">
        <v>5.4568060000000003</v>
      </c>
      <c r="Y15" s="195">
        <v>5.4391080000000001</v>
      </c>
      <c r="AA15" s="132"/>
      <c r="AB15" s="132"/>
      <c r="AC15" s="132"/>
      <c r="AD15" s="132"/>
      <c r="AE15" s="132"/>
      <c r="AF15" s="132"/>
      <c r="AG15" s="132"/>
    </row>
    <row r="16" spans="2:33" x14ac:dyDescent="0.3">
      <c r="B16" s="66">
        <f t="shared" si="2"/>
        <v>6.5</v>
      </c>
      <c r="C16" s="185">
        <v>5.4120309999999998</v>
      </c>
      <c r="D16" s="155">
        <v>5.4028720000000003</v>
      </c>
      <c r="E16" s="155">
        <v>5.3929470000000004</v>
      </c>
      <c r="F16" s="155">
        <v>5.3823670000000003</v>
      </c>
      <c r="G16" s="155">
        <v>5.371251</v>
      </c>
      <c r="H16" s="155">
        <v>5.3597159999999997</v>
      </c>
      <c r="I16" s="155">
        <v>5.3478529999999997</v>
      </c>
      <c r="J16" s="155">
        <v>5.3350059999999999</v>
      </c>
      <c r="K16" s="155">
        <v>5.321059</v>
      </c>
      <c r="L16" s="169">
        <v>5.3058230000000002</v>
      </c>
      <c r="M16" s="115"/>
      <c r="N16" s="132"/>
      <c r="O16" s="66">
        <f t="shared" si="3"/>
        <v>6.5</v>
      </c>
      <c r="P16" s="190">
        <v>5.3597159999999997</v>
      </c>
      <c r="Q16" s="191">
        <v>5.3478529999999997</v>
      </c>
      <c r="R16" s="191">
        <v>5.3350059999999999</v>
      </c>
      <c r="S16" s="191">
        <v>5.321059</v>
      </c>
      <c r="T16" s="191">
        <v>5.3058230000000002</v>
      </c>
      <c r="U16" s="191">
        <v>5.2890280000000001</v>
      </c>
      <c r="V16" s="191">
        <v>5.2703230000000003</v>
      </c>
      <c r="W16" s="191">
        <v>5.2492919999999996</v>
      </c>
      <c r="X16" s="191">
        <v>5.228599</v>
      </c>
      <c r="Y16" s="195">
        <v>5.2091609999999999</v>
      </c>
      <c r="AA16" s="132"/>
      <c r="AB16" s="132"/>
      <c r="AC16" s="132"/>
      <c r="AD16" s="132"/>
      <c r="AE16" s="132"/>
      <c r="AF16" s="132"/>
      <c r="AG16" s="132"/>
    </row>
    <row r="17" spans="2:33" x14ac:dyDescent="0.3">
      <c r="B17" s="66">
        <f t="shared" si="2"/>
        <v>7</v>
      </c>
      <c r="C17" s="185">
        <v>6.2106820000000003</v>
      </c>
      <c r="D17" s="155">
        <v>6.2007729999999999</v>
      </c>
      <c r="E17" s="155">
        <v>6.1899860000000002</v>
      </c>
      <c r="F17" s="155">
        <v>6.1784309999999998</v>
      </c>
      <c r="G17" s="155">
        <v>6.1662429999999997</v>
      </c>
      <c r="H17" s="155">
        <v>6.1535460000000004</v>
      </c>
      <c r="I17" s="155">
        <v>6.1404569999999996</v>
      </c>
      <c r="J17" s="155">
        <v>6.1263649999999998</v>
      </c>
      <c r="K17" s="155">
        <v>6.1111810000000002</v>
      </c>
      <c r="L17" s="169">
        <v>6.0947319999999996</v>
      </c>
      <c r="M17" s="115"/>
      <c r="N17" s="132"/>
      <c r="O17" s="66">
        <f t="shared" si="3"/>
        <v>7</v>
      </c>
      <c r="P17" s="190">
        <v>6.1535460000000004</v>
      </c>
      <c r="Q17" s="191">
        <v>6.1404569999999996</v>
      </c>
      <c r="R17" s="191">
        <v>6.1263649999999998</v>
      </c>
      <c r="S17" s="191">
        <v>6.1111810000000002</v>
      </c>
      <c r="T17" s="191">
        <v>6.0947319999999996</v>
      </c>
      <c r="U17" s="191">
        <v>6.0767629999999997</v>
      </c>
      <c r="V17" s="191">
        <v>6.0569329999999999</v>
      </c>
      <c r="W17" s="191">
        <v>6.0348160000000002</v>
      </c>
      <c r="X17" s="191">
        <v>6.0099359999999997</v>
      </c>
      <c r="Y17" s="195">
        <v>5.988937</v>
      </c>
      <c r="AA17" s="132"/>
      <c r="AB17" s="132"/>
      <c r="AC17" s="132"/>
      <c r="AD17" s="132"/>
      <c r="AE17" s="132"/>
      <c r="AF17" s="132"/>
      <c r="AG17" s="132"/>
    </row>
    <row r="18" spans="2:33" x14ac:dyDescent="0.3">
      <c r="B18" s="66">
        <f t="shared" si="2"/>
        <v>7.5</v>
      </c>
      <c r="C18" s="185">
        <v>5.9807119999999996</v>
      </c>
      <c r="D18" s="155">
        <v>5.9700790000000001</v>
      </c>
      <c r="E18" s="155">
        <v>5.9584450000000002</v>
      </c>
      <c r="F18" s="155">
        <v>5.9459090000000003</v>
      </c>
      <c r="G18" s="155">
        <v>5.9326059999999998</v>
      </c>
      <c r="H18" s="155">
        <v>5.9186800000000002</v>
      </c>
      <c r="I18" s="155">
        <v>5.904255</v>
      </c>
      <c r="J18" s="155">
        <v>5.8887770000000002</v>
      </c>
      <c r="K18" s="155">
        <v>5.8721860000000001</v>
      </c>
      <c r="L18" s="169">
        <v>5.8543380000000003</v>
      </c>
      <c r="M18" s="115"/>
      <c r="N18" s="132"/>
      <c r="O18" s="66">
        <f t="shared" si="3"/>
        <v>7.5</v>
      </c>
      <c r="P18" s="190">
        <v>5.9186800000000002</v>
      </c>
      <c r="Q18" s="191">
        <v>5.904255</v>
      </c>
      <c r="R18" s="191">
        <v>5.8887770000000002</v>
      </c>
      <c r="S18" s="191">
        <v>5.8721860000000001</v>
      </c>
      <c r="T18" s="191">
        <v>5.8543380000000003</v>
      </c>
      <c r="U18" s="191">
        <v>5.835</v>
      </c>
      <c r="V18" s="191">
        <v>5.8138500000000004</v>
      </c>
      <c r="W18" s="191">
        <v>5.7904720000000003</v>
      </c>
      <c r="X18" s="191">
        <v>5.7643810000000002</v>
      </c>
      <c r="Y18" s="195">
        <v>5.7384760000000004</v>
      </c>
      <c r="AA18" s="132"/>
      <c r="AB18" s="132"/>
      <c r="AC18" s="132"/>
      <c r="AD18" s="132"/>
      <c r="AE18" s="132"/>
      <c r="AF18" s="132"/>
      <c r="AG18" s="132"/>
    </row>
    <row r="19" spans="2:33" x14ac:dyDescent="0.3">
      <c r="B19" s="66">
        <f t="shared" si="2"/>
        <v>8</v>
      </c>
      <c r="C19" s="185">
        <v>6.759258</v>
      </c>
      <c r="D19" s="155">
        <v>6.7479690000000003</v>
      </c>
      <c r="E19" s="155">
        <v>6.7355640000000001</v>
      </c>
      <c r="F19" s="155">
        <v>6.722137</v>
      </c>
      <c r="G19" s="155">
        <v>6.7078220000000002</v>
      </c>
      <c r="H19" s="155">
        <v>6.6927770000000004</v>
      </c>
      <c r="I19" s="155">
        <v>6.6771390000000004</v>
      </c>
      <c r="J19" s="155">
        <v>6.6604039999999998</v>
      </c>
      <c r="K19" s="155">
        <v>6.6425369999999999</v>
      </c>
      <c r="L19" s="169">
        <v>6.6234260000000003</v>
      </c>
      <c r="M19" s="115"/>
      <c r="N19" s="132"/>
      <c r="O19" s="66">
        <f t="shared" si="3"/>
        <v>8</v>
      </c>
      <c r="P19" s="190">
        <v>6.6927770000000004</v>
      </c>
      <c r="Q19" s="191">
        <v>6.6771390000000004</v>
      </c>
      <c r="R19" s="191">
        <v>6.6604039999999998</v>
      </c>
      <c r="S19" s="191">
        <v>6.6425369999999999</v>
      </c>
      <c r="T19" s="191">
        <v>6.6234260000000003</v>
      </c>
      <c r="U19" s="191">
        <v>6.6028560000000001</v>
      </c>
      <c r="V19" s="191">
        <v>6.5805220000000002</v>
      </c>
      <c r="W19" s="191">
        <v>6.5560210000000003</v>
      </c>
      <c r="X19" s="191">
        <v>6.5288589999999997</v>
      </c>
      <c r="Y19" s="195">
        <v>6.4984890000000002</v>
      </c>
      <c r="AA19" s="132"/>
      <c r="AB19" s="132"/>
      <c r="AC19" s="132"/>
      <c r="AD19" s="132"/>
      <c r="AE19" s="132"/>
      <c r="AF19" s="132"/>
      <c r="AG19" s="132"/>
    </row>
    <row r="20" spans="2:33" x14ac:dyDescent="0.3">
      <c r="B20" s="66">
        <f t="shared" si="2"/>
        <v>8.5</v>
      </c>
      <c r="C20" s="185">
        <v>6.5100009999999999</v>
      </c>
      <c r="D20" s="155">
        <v>6.4981049999999998</v>
      </c>
      <c r="E20" s="155">
        <v>6.4849740000000002</v>
      </c>
      <c r="F20" s="155">
        <v>6.4706900000000003</v>
      </c>
      <c r="G20" s="155">
        <v>6.4553770000000004</v>
      </c>
      <c r="H20" s="155">
        <v>6.4391910000000001</v>
      </c>
      <c r="I20" s="155">
        <v>6.422288</v>
      </c>
      <c r="J20" s="155">
        <v>6.4042009999999996</v>
      </c>
      <c r="K20" s="155">
        <v>6.3849309999999999</v>
      </c>
      <c r="L20" s="169">
        <v>6.3643970000000003</v>
      </c>
      <c r="M20" s="115"/>
      <c r="N20" s="132"/>
      <c r="O20" s="66">
        <f t="shared" si="3"/>
        <v>8.5</v>
      </c>
      <c r="P20" s="190">
        <v>6.4391910000000001</v>
      </c>
      <c r="Q20" s="191">
        <v>6.422288</v>
      </c>
      <c r="R20" s="191">
        <v>6.4042009999999996</v>
      </c>
      <c r="S20" s="191">
        <v>6.3849309999999999</v>
      </c>
      <c r="T20" s="191">
        <v>6.3643970000000003</v>
      </c>
      <c r="U20" s="191">
        <v>6.3424199999999997</v>
      </c>
      <c r="V20" s="191">
        <v>6.3187179999999996</v>
      </c>
      <c r="W20" s="191">
        <v>6.2929079999999997</v>
      </c>
      <c r="X20" s="191">
        <v>6.2645119999999999</v>
      </c>
      <c r="Y20" s="195">
        <v>6.2329730000000003</v>
      </c>
      <c r="AA20" s="132"/>
      <c r="AB20" s="132"/>
      <c r="AC20" s="132"/>
      <c r="AD20" s="132"/>
      <c r="AE20" s="132"/>
      <c r="AF20" s="132"/>
      <c r="AG20" s="132"/>
    </row>
    <row r="21" spans="2:33" x14ac:dyDescent="0.3">
      <c r="B21" s="66">
        <f t="shared" si="2"/>
        <v>9</v>
      </c>
      <c r="C21" s="185">
        <v>7.2699350000000003</v>
      </c>
      <c r="D21" s="155">
        <v>7.2574930000000002</v>
      </c>
      <c r="E21" s="155">
        <v>7.2437069999999997</v>
      </c>
      <c r="F21" s="155">
        <v>7.2286479999999997</v>
      </c>
      <c r="G21" s="155">
        <v>7.2124309999999996</v>
      </c>
      <c r="H21" s="155">
        <v>7.1952119999999997</v>
      </c>
      <c r="I21" s="155">
        <v>7.1771640000000003</v>
      </c>
      <c r="J21" s="155">
        <v>7.1578540000000004</v>
      </c>
      <c r="K21" s="155">
        <v>7.1373160000000002</v>
      </c>
      <c r="L21" s="169">
        <v>7.1154989999999998</v>
      </c>
      <c r="M21" s="115"/>
      <c r="N21" s="132"/>
      <c r="O21" s="66">
        <f t="shared" si="3"/>
        <v>9</v>
      </c>
      <c r="P21" s="190">
        <v>7.1952119999999997</v>
      </c>
      <c r="Q21" s="191">
        <v>7.1771640000000003</v>
      </c>
      <c r="R21" s="191">
        <v>7.1578540000000004</v>
      </c>
      <c r="S21" s="191">
        <v>7.1373160000000002</v>
      </c>
      <c r="T21" s="191">
        <v>7.1154989999999998</v>
      </c>
      <c r="U21" s="191">
        <v>7.0922559999999999</v>
      </c>
      <c r="V21" s="191">
        <v>7.067329</v>
      </c>
      <c r="W21" s="191">
        <v>7.0403549999999999</v>
      </c>
      <c r="X21" s="191">
        <v>7.0108680000000003</v>
      </c>
      <c r="Y21" s="195">
        <v>6.9783049999999998</v>
      </c>
      <c r="AA21" s="132"/>
      <c r="AB21" s="132"/>
      <c r="AC21" s="132"/>
      <c r="AD21" s="132"/>
      <c r="AE21" s="132"/>
      <c r="AF21" s="132"/>
      <c r="AG21" s="132"/>
    </row>
    <row r="22" spans="2:33" x14ac:dyDescent="0.3">
      <c r="B22" s="66">
        <f t="shared" si="2"/>
        <v>9.5</v>
      </c>
      <c r="C22" s="185">
        <v>7.0027910000000002</v>
      </c>
      <c r="D22" s="155">
        <v>6.9898619999999996</v>
      </c>
      <c r="E22" s="155">
        <v>6.9754870000000002</v>
      </c>
      <c r="F22" s="155">
        <v>6.959714</v>
      </c>
      <c r="G22" s="155">
        <v>6.9426439999999996</v>
      </c>
      <c r="H22" s="155">
        <v>6.9244240000000001</v>
      </c>
      <c r="I22" s="155">
        <v>6.9052249999999997</v>
      </c>
      <c r="J22" s="155">
        <v>6.8846550000000004</v>
      </c>
      <c r="K22" s="155">
        <v>6.8627690000000001</v>
      </c>
      <c r="L22" s="169">
        <v>6.8395520000000003</v>
      </c>
      <c r="M22" s="115"/>
      <c r="N22" s="132"/>
      <c r="O22" s="66">
        <f t="shared" si="3"/>
        <v>9.5</v>
      </c>
      <c r="P22" s="190">
        <v>6.9244240000000001</v>
      </c>
      <c r="Q22" s="191">
        <v>6.9052249999999997</v>
      </c>
      <c r="R22" s="191">
        <v>6.8846550000000004</v>
      </c>
      <c r="S22" s="191">
        <v>6.8627690000000001</v>
      </c>
      <c r="T22" s="191">
        <v>6.8395520000000003</v>
      </c>
      <c r="U22" s="191">
        <v>6.8148929999999996</v>
      </c>
      <c r="V22" s="191">
        <v>6.7885730000000004</v>
      </c>
      <c r="W22" s="191">
        <v>6.760256</v>
      </c>
      <c r="X22" s="191">
        <v>6.729501</v>
      </c>
      <c r="Y22" s="195">
        <v>6.6957599999999999</v>
      </c>
      <c r="AA22" s="132"/>
      <c r="AB22" s="132"/>
      <c r="AC22" s="132"/>
      <c r="AD22" s="132"/>
      <c r="AE22" s="132"/>
      <c r="AF22" s="132"/>
      <c r="AG22" s="132"/>
    </row>
    <row r="23" spans="2:33" x14ac:dyDescent="0.3">
      <c r="B23" s="66">
        <f t="shared" si="2"/>
        <v>10</v>
      </c>
      <c r="C23" s="185">
        <v>6.7454640000000001</v>
      </c>
      <c r="D23" s="155">
        <v>6.7321010000000001</v>
      </c>
      <c r="E23" s="155">
        <v>6.7171979999999998</v>
      </c>
      <c r="F23" s="155">
        <v>6.7007839999999996</v>
      </c>
      <c r="G23" s="155">
        <v>6.6829489999999998</v>
      </c>
      <c r="H23" s="155">
        <v>6.6638270000000004</v>
      </c>
      <c r="I23" s="155">
        <v>6.6435890000000004</v>
      </c>
      <c r="J23" s="155">
        <v>6.6218839999999997</v>
      </c>
      <c r="K23" s="155">
        <v>6.5987819999999999</v>
      </c>
      <c r="L23" s="169">
        <v>6.574306</v>
      </c>
      <c r="M23" s="115"/>
      <c r="N23" s="132"/>
      <c r="O23" s="66">
        <f t="shared" si="3"/>
        <v>10</v>
      </c>
      <c r="P23" s="190">
        <v>7.6638270000000004</v>
      </c>
      <c r="Q23" s="191">
        <v>7.6435890000000004</v>
      </c>
      <c r="R23" s="191">
        <v>7.6218839999999997</v>
      </c>
      <c r="S23" s="191">
        <v>7.5987819999999999</v>
      </c>
      <c r="T23" s="191">
        <v>7.574306</v>
      </c>
      <c r="U23" s="191">
        <v>7.5483770000000003</v>
      </c>
      <c r="V23" s="191">
        <v>7.5208110000000001</v>
      </c>
      <c r="W23" s="191">
        <v>7.491301</v>
      </c>
      <c r="X23" s="191">
        <v>7.4594259999999997</v>
      </c>
      <c r="Y23" s="195">
        <v>7.4246549999999996</v>
      </c>
      <c r="AA23" s="132"/>
      <c r="AB23" s="132"/>
      <c r="AC23" s="132"/>
      <c r="AD23" s="132"/>
      <c r="AE23" s="132"/>
      <c r="AF23" s="132"/>
      <c r="AG23" s="132"/>
    </row>
    <row r="24" spans="2:33" x14ac:dyDescent="0.3">
      <c r="B24" s="67">
        <f t="shared" si="2"/>
        <v>10.5</v>
      </c>
      <c r="C24" s="185">
        <v>6.4983469999999999</v>
      </c>
      <c r="D24" s="155">
        <v>6.4847200000000003</v>
      </c>
      <c r="E24" s="155">
        <v>6.4694919999999998</v>
      </c>
      <c r="F24" s="155">
        <v>6.4526680000000001</v>
      </c>
      <c r="G24" s="155">
        <v>6.4343159999999999</v>
      </c>
      <c r="H24" s="155">
        <v>6.4145599999999998</v>
      </c>
      <c r="I24" s="155">
        <v>6.3935599999999999</v>
      </c>
      <c r="J24" s="155">
        <v>6.370984</v>
      </c>
      <c r="K24" s="155">
        <v>6.3469220000000002</v>
      </c>
      <c r="L24" s="169">
        <v>6.3214160000000001</v>
      </c>
      <c r="M24" s="115"/>
      <c r="N24" s="132"/>
      <c r="O24" s="67">
        <f t="shared" si="3"/>
        <v>10.5</v>
      </c>
      <c r="P24" s="190">
        <v>7.3771550000000001</v>
      </c>
      <c r="Q24" s="191">
        <v>7.3559260000000002</v>
      </c>
      <c r="R24" s="191">
        <v>7.333094</v>
      </c>
      <c r="S24" s="191">
        <v>7.3087540000000004</v>
      </c>
      <c r="T24" s="191">
        <v>7.2829490000000003</v>
      </c>
      <c r="U24" s="191">
        <v>7.2556419999999999</v>
      </c>
      <c r="V24" s="191">
        <v>7.2266880000000002</v>
      </c>
      <c r="W24" s="191">
        <v>7.1958219999999997</v>
      </c>
      <c r="X24" s="191">
        <v>7.1626539999999999</v>
      </c>
      <c r="Y24" s="195">
        <v>7.1266819999999997</v>
      </c>
      <c r="AA24" s="132"/>
      <c r="AB24" s="132"/>
      <c r="AC24" s="132"/>
      <c r="AD24" s="132"/>
      <c r="AE24" s="132"/>
      <c r="AF24" s="132"/>
      <c r="AG24" s="132"/>
    </row>
    <row r="25" spans="2:33" x14ac:dyDescent="0.3">
      <c r="B25" s="67">
        <f t="shared" si="2"/>
        <v>11</v>
      </c>
      <c r="C25" s="185">
        <v>6.2602820000000001</v>
      </c>
      <c r="D25" s="155">
        <v>6.2464300000000001</v>
      </c>
      <c r="E25" s="155">
        <v>6.2309200000000002</v>
      </c>
      <c r="F25" s="155">
        <v>6.2137380000000002</v>
      </c>
      <c r="G25" s="155">
        <v>6.1949339999999999</v>
      </c>
      <c r="H25" s="155">
        <v>6.1746179999999997</v>
      </c>
      <c r="I25" s="155">
        <v>6.1529420000000004</v>
      </c>
      <c r="J25" s="155">
        <v>6.1295900000000003</v>
      </c>
      <c r="K25" s="155">
        <v>6.1046750000000003</v>
      </c>
      <c r="L25" s="169">
        <v>6.0782530000000001</v>
      </c>
      <c r="M25" s="115"/>
      <c r="N25" s="132"/>
      <c r="O25" s="67">
        <f t="shared" si="3"/>
        <v>11</v>
      </c>
      <c r="P25" s="190">
        <v>8.1012059999999995</v>
      </c>
      <c r="Q25" s="191">
        <v>8.0790889999999997</v>
      </c>
      <c r="R25" s="191">
        <v>8.0552460000000004</v>
      </c>
      <c r="S25" s="191">
        <v>8.0297959999999993</v>
      </c>
      <c r="T25" s="191">
        <v>8.0028000000000006</v>
      </c>
      <c r="U25" s="191">
        <v>7.9742600000000001</v>
      </c>
      <c r="V25" s="191">
        <v>7.9440670000000004</v>
      </c>
      <c r="W25" s="191">
        <v>7.9119970000000004</v>
      </c>
      <c r="X25" s="191">
        <v>7.8776890000000002</v>
      </c>
      <c r="Y25" s="195">
        <v>7.8406669999999998</v>
      </c>
      <c r="AA25" s="132"/>
      <c r="AB25" s="132"/>
      <c r="AC25" s="132"/>
      <c r="AD25" s="132"/>
      <c r="AE25" s="132"/>
      <c r="AF25" s="132"/>
      <c r="AG25" s="132"/>
    </row>
    <row r="26" spans="2:33" x14ac:dyDescent="0.3">
      <c r="B26" s="66">
        <f t="shared" si="2"/>
        <v>11.5</v>
      </c>
      <c r="C26" s="186">
        <v>6.0315409999999998</v>
      </c>
      <c r="D26" s="171">
        <v>6.017595</v>
      </c>
      <c r="E26" s="171">
        <v>6.0019559999999998</v>
      </c>
      <c r="F26" s="171">
        <v>5.9845980000000001</v>
      </c>
      <c r="G26" s="171">
        <v>5.9655480000000001</v>
      </c>
      <c r="H26" s="171">
        <v>5.9448980000000002</v>
      </c>
      <c r="I26" s="173">
        <v>5.9227860000000003</v>
      </c>
      <c r="J26" s="155">
        <v>5.8989050000000001</v>
      </c>
      <c r="K26" s="155">
        <v>5.8733709999999997</v>
      </c>
      <c r="L26" s="169">
        <v>5.84626</v>
      </c>
      <c r="M26" s="115"/>
      <c r="N26" s="132"/>
      <c r="O26" s="66">
        <f t="shared" si="3"/>
        <v>11.5</v>
      </c>
      <c r="P26" s="193">
        <v>7.7998089999999998</v>
      </c>
      <c r="Q26" s="196">
        <v>7.7768839999999999</v>
      </c>
      <c r="R26" s="191">
        <v>7.7520910000000001</v>
      </c>
      <c r="S26" s="191">
        <v>7.7255500000000001</v>
      </c>
      <c r="T26" s="191">
        <v>7.6973510000000003</v>
      </c>
      <c r="U26" s="191">
        <v>7.6675180000000003</v>
      </c>
      <c r="V26" s="191">
        <v>7.6359870000000001</v>
      </c>
      <c r="W26" s="191">
        <v>7.602576</v>
      </c>
      <c r="X26" s="191">
        <v>7.5669700000000004</v>
      </c>
      <c r="Y26" s="195">
        <v>7.5287269999999999</v>
      </c>
      <c r="AA26" s="132"/>
      <c r="AB26" s="132"/>
      <c r="AC26" s="132"/>
      <c r="AD26" s="132"/>
      <c r="AE26" s="132"/>
      <c r="AF26" s="132"/>
      <c r="AG26" s="132"/>
    </row>
    <row r="27" spans="2:33" x14ac:dyDescent="0.3">
      <c r="B27" s="66">
        <f t="shared" si="2"/>
        <v>12</v>
      </c>
      <c r="C27" s="186">
        <v>5.8111579999999998</v>
      </c>
      <c r="D27" s="171">
        <v>5.7971430000000002</v>
      </c>
      <c r="E27" s="171">
        <v>5.7814059999999996</v>
      </c>
      <c r="F27" s="171">
        <v>5.7639069999999997</v>
      </c>
      <c r="G27" s="171">
        <v>5.744656</v>
      </c>
      <c r="H27" s="171">
        <v>5.7237239999999998</v>
      </c>
      <c r="I27" s="171">
        <v>5.7012390000000002</v>
      </c>
      <c r="J27" s="155">
        <v>5.6769030000000003</v>
      </c>
      <c r="K27" s="155">
        <v>5.6508310000000002</v>
      </c>
      <c r="L27" s="169">
        <v>5.6231220000000004</v>
      </c>
      <c r="M27" s="115"/>
      <c r="N27" s="132"/>
      <c r="O27" s="66">
        <f t="shared" si="3"/>
        <v>12</v>
      </c>
      <c r="P27" s="193">
        <v>8.5096249999999998</v>
      </c>
      <c r="Q27" s="194">
        <v>8.4859829999999992</v>
      </c>
      <c r="R27" s="191">
        <v>8.4603439999999992</v>
      </c>
      <c r="S27" s="191">
        <v>8.4328330000000005</v>
      </c>
      <c r="T27" s="191">
        <v>8.4035609999999998</v>
      </c>
      <c r="U27" s="191">
        <v>8.3725760000000005</v>
      </c>
      <c r="V27" s="191">
        <v>8.339855</v>
      </c>
      <c r="W27" s="191">
        <v>8.3052550000000007</v>
      </c>
      <c r="X27" s="191">
        <v>8.2685069999999996</v>
      </c>
      <c r="Y27" s="195">
        <v>8.2291980000000002</v>
      </c>
      <c r="AA27" s="132"/>
      <c r="AB27" s="132"/>
      <c r="AC27" s="132"/>
      <c r="AD27" s="132"/>
      <c r="AE27" s="132"/>
      <c r="AF27" s="132"/>
      <c r="AG27" s="132"/>
    </row>
    <row r="28" spans="2:33" x14ac:dyDescent="0.3">
      <c r="B28" s="66">
        <f t="shared" si="2"/>
        <v>12.5</v>
      </c>
      <c r="C28" s="186">
        <v>5.5993130000000004</v>
      </c>
      <c r="D28" s="171">
        <v>5.585324</v>
      </c>
      <c r="E28" s="171">
        <v>5.5696060000000003</v>
      </c>
      <c r="F28" s="171">
        <v>5.5521039999999999</v>
      </c>
      <c r="G28" s="171">
        <v>5.532813</v>
      </c>
      <c r="H28" s="171">
        <v>5.5117859999999999</v>
      </c>
      <c r="I28" s="171">
        <v>5.4891300000000003</v>
      </c>
      <c r="J28" s="155">
        <v>5.4645530000000004</v>
      </c>
      <c r="K28" s="155">
        <v>5.4381649999999997</v>
      </c>
      <c r="L28" s="169">
        <v>5.4100640000000002</v>
      </c>
      <c r="M28" s="115"/>
      <c r="N28" s="132"/>
      <c r="O28" s="66">
        <f t="shared" si="3"/>
        <v>12.5</v>
      </c>
      <c r="P28" s="193">
        <v>8.1945300000000003</v>
      </c>
      <c r="Q28" s="194">
        <v>8.1702700000000004</v>
      </c>
      <c r="R28" s="191">
        <v>8.1438780000000008</v>
      </c>
      <c r="S28" s="191">
        <v>8.1154670000000007</v>
      </c>
      <c r="T28" s="191">
        <v>8.0851539999999993</v>
      </c>
      <c r="U28" s="191">
        <v>8.0530139999999992</v>
      </c>
      <c r="V28" s="191">
        <v>8.01905</v>
      </c>
      <c r="W28" s="191">
        <v>7.9831669999999999</v>
      </c>
      <c r="X28" s="191">
        <v>7.9451419999999997</v>
      </c>
      <c r="Y28" s="195">
        <v>7.9046149999999997</v>
      </c>
      <c r="AA28" s="132"/>
      <c r="AB28" s="132"/>
      <c r="AC28" s="132"/>
      <c r="AD28" s="132"/>
      <c r="AE28" s="132"/>
      <c r="AF28" s="132"/>
      <c r="AG28" s="132"/>
    </row>
    <row r="29" spans="2:33" x14ac:dyDescent="0.3">
      <c r="B29" s="66">
        <f t="shared" si="2"/>
        <v>13</v>
      </c>
      <c r="C29" s="186">
        <v>5.3951909999999996</v>
      </c>
      <c r="D29" s="171">
        <v>5.3812449999999998</v>
      </c>
      <c r="E29" s="171">
        <v>5.3655660000000003</v>
      </c>
      <c r="F29" s="171">
        <v>5.3480840000000001</v>
      </c>
      <c r="G29" s="171">
        <v>5.3287829999999996</v>
      </c>
      <c r="H29" s="171">
        <v>5.3076949999999998</v>
      </c>
      <c r="I29" s="171">
        <v>5.2849120000000003</v>
      </c>
      <c r="J29" s="155">
        <v>5.2601469999999999</v>
      </c>
      <c r="K29" s="155">
        <v>5.2335019999999997</v>
      </c>
      <c r="L29" s="169">
        <v>5.2050789999999996</v>
      </c>
      <c r="M29" s="115"/>
      <c r="N29" s="132"/>
      <c r="O29" s="66">
        <f t="shared" si="3"/>
        <v>13</v>
      </c>
      <c r="P29" s="193">
        <v>8.8911029999999993</v>
      </c>
      <c r="Q29" s="194">
        <v>8.8663039999999995</v>
      </c>
      <c r="R29" s="191">
        <v>8.8392490000000006</v>
      </c>
      <c r="S29" s="191">
        <v>8.8100450000000006</v>
      </c>
      <c r="T29" s="191">
        <v>8.7788109999999993</v>
      </c>
      <c r="U29" s="191">
        <v>8.7456490000000002</v>
      </c>
      <c r="V29" s="191">
        <v>8.7105859999999993</v>
      </c>
      <c r="W29" s="191">
        <v>8.6735710000000008</v>
      </c>
      <c r="X29" s="191">
        <v>8.6344250000000002</v>
      </c>
      <c r="Y29" s="195">
        <v>8.5928330000000006</v>
      </c>
      <c r="AA29" s="132"/>
      <c r="AB29" s="132"/>
      <c r="AC29" s="132"/>
      <c r="AD29" s="132"/>
      <c r="AE29" s="132"/>
      <c r="AF29" s="132"/>
      <c r="AG29" s="132"/>
    </row>
    <row r="30" spans="2:33" x14ac:dyDescent="0.3">
      <c r="B30" s="66">
        <f t="shared" si="2"/>
        <v>13.5</v>
      </c>
      <c r="C30" s="186">
        <v>5.1989070000000002</v>
      </c>
      <c r="D30" s="171">
        <v>5.1850719999999999</v>
      </c>
      <c r="E30" s="171">
        <v>5.1695169999999999</v>
      </c>
      <c r="F30" s="171">
        <v>5.1521590000000002</v>
      </c>
      <c r="G30" s="171">
        <v>5.1329690000000001</v>
      </c>
      <c r="H30" s="171">
        <v>5.1119659999999998</v>
      </c>
      <c r="I30" s="171">
        <v>5.0892220000000004</v>
      </c>
      <c r="J30" s="155">
        <v>5.0644489999999998</v>
      </c>
      <c r="K30" s="155">
        <v>5.0377390000000002</v>
      </c>
      <c r="L30" s="169">
        <v>5.009188</v>
      </c>
      <c r="M30" s="115"/>
      <c r="N30" s="132"/>
      <c r="O30" s="66">
        <f t="shared" si="3"/>
        <v>13.5</v>
      </c>
      <c r="P30" s="193">
        <v>8.563231</v>
      </c>
      <c r="Q30" s="194">
        <v>8.5380020000000005</v>
      </c>
      <c r="R30" s="191">
        <v>8.5103939999999998</v>
      </c>
      <c r="S30" s="191">
        <v>8.4804980000000008</v>
      </c>
      <c r="T30" s="191">
        <v>8.4484239999999993</v>
      </c>
      <c r="U30" s="191">
        <v>8.4142799999999998</v>
      </c>
      <c r="V30" s="191">
        <v>8.3781230000000004</v>
      </c>
      <c r="W30" s="191">
        <v>8.3399289999999997</v>
      </c>
      <c r="X30" s="191">
        <v>8.2995719999999995</v>
      </c>
      <c r="Y30" s="195">
        <v>8.256786</v>
      </c>
      <c r="AA30" s="132"/>
      <c r="AB30" s="132"/>
      <c r="AC30" s="132"/>
      <c r="AD30" s="132"/>
      <c r="AE30" s="132"/>
      <c r="AF30" s="132"/>
      <c r="AG30" s="132"/>
    </row>
    <row r="31" spans="2:33" x14ac:dyDescent="0.3">
      <c r="B31" s="66">
        <f t="shared" si="2"/>
        <v>14</v>
      </c>
      <c r="C31" s="186">
        <v>5.0097639999999997</v>
      </c>
      <c r="D31" s="171">
        <v>4.9960509999999996</v>
      </c>
      <c r="E31" s="171">
        <v>4.9806299999999997</v>
      </c>
      <c r="F31" s="171">
        <v>4.9634119999999999</v>
      </c>
      <c r="G31" s="171">
        <v>4.9443510000000002</v>
      </c>
      <c r="H31" s="171">
        <v>4.9234549999999997</v>
      </c>
      <c r="I31" s="171">
        <v>4.900779</v>
      </c>
      <c r="J31" s="155">
        <v>4.8760310000000002</v>
      </c>
      <c r="K31" s="155">
        <v>4.8492980000000001</v>
      </c>
      <c r="L31" s="169">
        <v>4.8206699999999998</v>
      </c>
      <c r="M31" s="115"/>
      <c r="N31" s="132"/>
      <c r="O31" s="66">
        <f t="shared" si="3"/>
        <v>14</v>
      </c>
      <c r="P31" s="193">
        <v>9.2474489999999996</v>
      </c>
      <c r="Q31" s="194">
        <v>9.221857</v>
      </c>
      <c r="R31" s="191">
        <v>9.1937730000000002</v>
      </c>
      <c r="S31" s="191">
        <v>9.163278</v>
      </c>
      <c r="T31" s="191">
        <v>9.1304719999999993</v>
      </c>
      <c r="U31" s="191">
        <v>9.0954660000000001</v>
      </c>
      <c r="V31" s="191">
        <v>9.0583489999999998</v>
      </c>
      <c r="W31" s="191">
        <v>9.0191219999999994</v>
      </c>
      <c r="X31" s="191">
        <v>8.9777050000000003</v>
      </c>
      <c r="Y31" s="197">
        <v>8.9338800000000003</v>
      </c>
      <c r="AA31" s="132"/>
      <c r="AB31" s="132"/>
      <c r="AC31" s="132"/>
      <c r="AD31" s="132"/>
      <c r="AE31" s="132"/>
      <c r="AF31" s="132"/>
      <c r="AG31" s="132"/>
    </row>
    <row r="32" spans="2:33" x14ac:dyDescent="0.3">
      <c r="B32" s="66">
        <f t="shared" si="2"/>
        <v>14.5</v>
      </c>
      <c r="C32" s="187"/>
      <c r="D32" s="171">
        <v>4.8142880000000003</v>
      </c>
      <c r="E32" s="171">
        <v>4.7990620000000002</v>
      </c>
      <c r="F32" s="171">
        <v>4.7820559999999999</v>
      </c>
      <c r="G32" s="171">
        <v>4.763217</v>
      </c>
      <c r="H32" s="171">
        <v>4.7425360000000003</v>
      </c>
      <c r="I32" s="171">
        <v>4.7200550000000003</v>
      </c>
      <c r="J32" s="155">
        <v>4.695481</v>
      </c>
      <c r="K32" s="155">
        <v>4.6688840000000003</v>
      </c>
      <c r="L32" s="169">
        <v>4.6403489999999996</v>
      </c>
      <c r="M32" s="115"/>
      <c r="N32" s="132"/>
      <c r="O32" s="66">
        <f t="shared" si="3"/>
        <v>14.5</v>
      </c>
      <c r="P32" s="193">
        <v>8.9076380000000004</v>
      </c>
      <c r="Q32" s="194">
        <v>8.8817869999999992</v>
      </c>
      <c r="R32" s="191">
        <v>8.8533460000000002</v>
      </c>
      <c r="S32" s="191">
        <v>8.8223669999999998</v>
      </c>
      <c r="T32" s="191">
        <v>8.7889389999999992</v>
      </c>
      <c r="U32" s="191">
        <v>8.7531630000000007</v>
      </c>
      <c r="V32" s="191">
        <v>8.7151320000000005</v>
      </c>
      <c r="W32" s="191">
        <v>8.6748829999999995</v>
      </c>
      <c r="X32" s="191">
        <v>8.6323640000000008</v>
      </c>
      <c r="Y32" s="197">
        <v>8.5874140000000008</v>
      </c>
      <c r="AA32" s="132"/>
      <c r="AB32" s="132"/>
      <c r="AC32" s="132"/>
      <c r="AD32" s="132"/>
      <c r="AE32" s="132"/>
      <c r="AF32" s="132"/>
      <c r="AG32" s="132"/>
    </row>
    <row r="33" spans="2:33" x14ac:dyDescent="0.3">
      <c r="B33" s="66">
        <f t="shared" si="2"/>
        <v>15</v>
      </c>
      <c r="C33" s="187"/>
      <c r="D33" s="171">
        <v>4.639138</v>
      </c>
      <c r="E33" s="171">
        <v>4.6241130000000004</v>
      </c>
      <c r="F33" s="171">
        <v>4.6073269999999997</v>
      </c>
      <c r="G33" s="171">
        <v>4.5887180000000001</v>
      </c>
      <c r="H33" s="171">
        <v>4.5682650000000002</v>
      </c>
      <c r="I33" s="171">
        <v>4.5459959999999997</v>
      </c>
      <c r="J33" s="155">
        <v>4.521617</v>
      </c>
      <c r="K33" s="155">
        <v>4.4951829999999999</v>
      </c>
      <c r="L33" s="169">
        <v>4.4667719999999997</v>
      </c>
      <c r="M33" s="115"/>
      <c r="N33" s="132"/>
      <c r="O33" s="66">
        <f t="shared" si="3"/>
        <v>15</v>
      </c>
      <c r="P33" s="193">
        <v>8.5803150000000006</v>
      </c>
      <c r="Q33" s="194">
        <v>8.5542590000000001</v>
      </c>
      <c r="R33" s="191">
        <v>8.5255240000000008</v>
      </c>
      <c r="S33" s="191">
        <v>8.4941399999999998</v>
      </c>
      <c r="T33" s="191">
        <v>8.4601810000000004</v>
      </c>
      <c r="U33" s="191">
        <v>8.4237409999999997</v>
      </c>
      <c r="V33" s="191">
        <v>8.384919</v>
      </c>
      <c r="W33" s="191">
        <v>8.3437819999999991</v>
      </c>
      <c r="X33" s="191">
        <v>8.3003070000000001</v>
      </c>
      <c r="Y33" s="197">
        <v>8.2543839999999999</v>
      </c>
      <c r="AA33" s="132"/>
      <c r="AB33" s="132"/>
      <c r="AC33" s="132"/>
      <c r="AD33" s="132"/>
      <c r="AE33" s="132"/>
      <c r="AF33" s="132"/>
      <c r="AG33" s="132"/>
    </row>
    <row r="34" spans="2:33" x14ac:dyDescent="0.3">
      <c r="B34" s="66">
        <f t="shared" si="2"/>
        <v>15.5</v>
      </c>
      <c r="C34" s="187"/>
      <c r="D34" s="177"/>
      <c r="E34" s="171">
        <v>4.4558819999999999</v>
      </c>
      <c r="F34" s="171">
        <v>4.439368</v>
      </c>
      <c r="G34" s="171">
        <v>4.4210529999999997</v>
      </c>
      <c r="H34" s="171">
        <v>4.4009080000000003</v>
      </c>
      <c r="I34" s="171">
        <v>4.3789470000000001</v>
      </c>
      <c r="J34" s="155">
        <v>4.354876</v>
      </c>
      <c r="K34" s="155">
        <v>4.3287360000000001</v>
      </c>
      <c r="L34" s="169">
        <v>4.3005909999999998</v>
      </c>
      <c r="M34" s="115"/>
      <c r="N34" s="132"/>
      <c r="O34" s="66">
        <f t="shared" si="3"/>
        <v>15.5</v>
      </c>
      <c r="P34" s="193">
        <v>8.2659789999999997</v>
      </c>
      <c r="Q34" s="194">
        <v>8.2399199999999997</v>
      </c>
      <c r="R34" s="191">
        <v>8.2111330000000002</v>
      </c>
      <c r="S34" s="191">
        <v>8.1796190000000006</v>
      </c>
      <c r="T34" s="191">
        <v>8.1454280000000008</v>
      </c>
      <c r="U34" s="191">
        <v>8.108644</v>
      </c>
      <c r="V34" s="191">
        <v>8.0693570000000001</v>
      </c>
      <c r="W34" s="191">
        <v>8.0276399999999999</v>
      </c>
      <c r="X34" s="191">
        <v>7.9835039999999999</v>
      </c>
      <c r="Y34" s="197">
        <v>7.9368670000000003</v>
      </c>
      <c r="AA34" s="132"/>
      <c r="AB34" s="132"/>
      <c r="AC34" s="132"/>
      <c r="AD34" s="132"/>
      <c r="AE34" s="132"/>
      <c r="AF34" s="132"/>
      <c r="AG34" s="132"/>
    </row>
    <row r="35" spans="2:33" x14ac:dyDescent="0.3">
      <c r="B35" s="67">
        <f t="shared" si="2"/>
        <v>16</v>
      </c>
      <c r="C35" s="187"/>
      <c r="D35" s="177"/>
      <c r="E35" s="171">
        <v>4.2937709999999996</v>
      </c>
      <c r="F35" s="171">
        <v>4.2775309999999998</v>
      </c>
      <c r="G35" s="171">
        <v>4.2595150000000004</v>
      </c>
      <c r="H35" s="171">
        <v>4.2396830000000003</v>
      </c>
      <c r="I35" s="171">
        <v>4.2180369999999998</v>
      </c>
      <c r="J35" s="155">
        <v>4.1942830000000004</v>
      </c>
      <c r="K35" s="171">
        <v>4.1684510000000001</v>
      </c>
      <c r="L35" s="188">
        <v>4.1405909999999997</v>
      </c>
      <c r="M35" s="115"/>
      <c r="N35" s="132"/>
      <c r="O35" s="67">
        <f t="shared" si="3"/>
        <v>16</v>
      </c>
      <c r="P35" s="193">
        <v>7.963158</v>
      </c>
      <c r="Q35" s="194">
        <v>7.9371330000000002</v>
      </c>
      <c r="R35" s="194">
        <v>7.9083360000000003</v>
      </c>
      <c r="S35" s="194">
        <v>7.8767440000000004</v>
      </c>
      <c r="T35" s="196">
        <v>7.8423860000000003</v>
      </c>
      <c r="U35" s="196">
        <v>7.8053340000000002</v>
      </c>
      <c r="V35" s="191">
        <v>7.7656700000000001</v>
      </c>
      <c r="W35" s="191">
        <v>7.7234759999999998</v>
      </c>
      <c r="X35" s="198">
        <v>7.6787919999999996</v>
      </c>
      <c r="Y35" s="197">
        <v>7.631564</v>
      </c>
      <c r="AA35" s="132"/>
      <c r="AB35" s="132"/>
      <c r="AC35" s="132"/>
      <c r="AD35" s="132"/>
      <c r="AE35" s="132"/>
      <c r="AF35" s="132"/>
      <c r="AG35" s="132"/>
    </row>
    <row r="36" spans="2:33" x14ac:dyDescent="0.3">
      <c r="B36" s="67">
        <f t="shared" si="2"/>
        <v>16.5</v>
      </c>
      <c r="C36" s="187"/>
      <c r="D36" s="177"/>
      <c r="E36" s="177"/>
      <c r="F36" s="171">
        <v>4.1219089999999996</v>
      </c>
      <c r="G36" s="171">
        <v>4.1042350000000001</v>
      </c>
      <c r="H36" s="171">
        <v>4.0847709999999999</v>
      </c>
      <c r="I36" s="171">
        <v>4.0635110000000001</v>
      </c>
      <c r="J36" s="155">
        <v>4.0401579999999999</v>
      </c>
      <c r="K36" s="171">
        <v>4.0147329999999997</v>
      </c>
      <c r="L36" s="188">
        <v>3.9872730000000001</v>
      </c>
      <c r="M36" s="115"/>
      <c r="N36" s="132"/>
      <c r="O36" s="67">
        <f t="shared" si="3"/>
        <v>16.5</v>
      </c>
      <c r="P36" s="193">
        <v>7.6721959999999996</v>
      </c>
      <c r="Q36" s="194">
        <v>7.6463590000000003</v>
      </c>
      <c r="R36" s="194">
        <v>7.6177330000000003</v>
      </c>
      <c r="S36" s="194">
        <v>7.5862769999999999</v>
      </c>
      <c r="T36" s="196">
        <v>7.5519980000000002</v>
      </c>
      <c r="U36" s="196">
        <v>7.5149439999999998</v>
      </c>
      <c r="V36" s="191">
        <v>7.4751890000000003</v>
      </c>
      <c r="W36" s="191">
        <v>7.4328060000000002</v>
      </c>
      <c r="X36" s="198">
        <v>7.3878459999999997</v>
      </c>
      <c r="Y36" s="197">
        <v>7.3402839999999996</v>
      </c>
      <c r="AA36" s="132"/>
      <c r="AB36" s="132"/>
      <c r="AC36" s="132"/>
      <c r="AD36" s="132"/>
      <c r="AE36" s="132"/>
      <c r="AF36" s="132"/>
      <c r="AG36" s="132"/>
    </row>
    <row r="37" spans="2:33" x14ac:dyDescent="0.3">
      <c r="B37" s="66">
        <f t="shared" si="2"/>
        <v>17</v>
      </c>
      <c r="C37" s="187"/>
      <c r="D37" s="177"/>
      <c r="E37" s="177"/>
      <c r="F37" s="171">
        <v>3.971949</v>
      </c>
      <c r="G37" s="171">
        <v>3.954615</v>
      </c>
      <c r="H37" s="171">
        <v>3.9355199999999999</v>
      </c>
      <c r="I37" s="171">
        <v>3.9146459999999998</v>
      </c>
      <c r="J37" s="155">
        <v>3.8916970000000002</v>
      </c>
      <c r="K37" s="171">
        <v>3.8666839999999998</v>
      </c>
      <c r="L37" s="188">
        <v>3.8396330000000001</v>
      </c>
      <c r="M37" s="115"/>
      <c r="N37" s="132"/>
      <c r="O37" s="66">
        <f t="shared" si="3"/>
        <v>17</v>
      </c>
      <c r="P37" s="193">
        <v>7.3918660000000003</v>
      </c>
      <c r="Q37" s="194">
        <v>7.3662380000000001</v>
      </c>
      <c r="R37" s="194">
        <v>7.3378079999999999</v>
      </c>
      <c r="S37" s="194">
        <v>7.3065220000000002</v>
      </c>
      <c r="T37" s="196">
        <v>7.2723620000000002</v>
      </c>
      <c r="U37" s="196">
        <v>7.2353579999999997</v>
      </c>
      <c r="V37" s="191">
        <v>7.1955730000000004</v>
      </c>
      <c r="W37" s="191">
        <v>7.1530760000000004</v>
      </c>
      <c r="X37" s="198">
        <v>7.1079230000000004</v>
      </c>
      <c r="Y37" s="197">
        <v>7.0601229999999999</v>
      </c>
      <c r="AA37" s="132"/>
      <c r="AB37" s="132"/>
      <c r="AC37" s="132"/>
      <c r="AD37" s="132"/>
      <c r="AE37" s="132"/>
      <c r="AF37" s="132"/>
      <c r="AG37" s="132"/>
    </row>
    <row r="38" spans="2:33" x14ac:dyDescent="0.3">
      <c r="B38" s="66">
        <f t="shared" si="2"/>
        <v>17.5</v>
      </c>
      <c r="C38" s="187"/>
      <c r="D38" s="177"/>
      <c r="E38" s="177"/>
      <c r="F38" s="177"/>
      <c r="G38" s="171">
        <v>3.8107410000000002</v>
      </c>
      <c r="H38" s="171">
        <v>3.7920509999999998</v>
      </c>
      <c r="I38" s="171">
        <v>3.7716099999999999</v>
      </c>
      <c r="J38" s="155">
        <v>3.749126</v>
      </c>
      <c r="K38" s="171">
        <v>3.7245970000000002</v>
      </c>
      <c r="L38" s="188">
        <v>3.6980409999999999</v>
      </c>
      <c r="M38" s="115"/>
      <c r="N38" s="132"/>
      <c r="O38" s="66">
        <f t="shared" si="3"/>
        <v>17.5</v>
      </c>
      <c r="P38" s="193">
        <v>7.1223960000000002</v>
      </c>
      <c r="Q38" s="194">
        <v>7.0970870000000001</v>
      </c>
      <c r="R38" s="194">
        <v>7.0689909999999996</v>
      </c>
      <c r="S38" s="194">
        <v>7.0380339999999997</v>
      </c>
      <c r="T38" s="196">
        <v>7.0041840000000004</v>
      </c>
      <c r="U38" s="196">
        <v>6.9674469999999999</v>
      </c>
      <c r="V38" s="191">
        <v>6.9278690000000003</v>
      </c>
      <c r="W38" s="191">
        <v>6.8855089999999999</v>
      </c>
      <c r="X38" s="198">
        <v>6.8404199999999999</v>
      </c>
      <c r="Y38" s="197">
        <v>6.792618</v>
      </c>
      <c r="AA38" s="132"/>
      <c r="AB38" s="132"/>
      <c r="AC38" s="132"/>
      <c r="AD38" s="132"/>
      <c r="AE38" s="132"/>
      <c r="AF38" s="132"/>
      <c r="AG38" s="132"/>
    </row>
    <row r="39" spans="2:33" x14ac:dyDescent="0.3">
      <c r="B39" s="66">
        <f t="shared" si="2"/>
        <v>18</v>
      </c>
      <c r="C39" s="187"/>
      <c r="D39" s="177"/>
      <c r="E39" s="177"/>
      <c r="F39" s="177"/>
      <c r="G39" s="171">
        <v>3.6721020000000002</v>
      </c>
      <c r="H39" s="171">
        <v>3.6538119999999998</v>
      </c>
      <c r="I39" s="171">
        <v>3.6338010000000001</v>
      </c>
      <c r="J39" s="155">
        <v>3.6117789999999999</v>
      </c>
      <c r="K39" s="171">
        <v>3.5877319999999999</v>
      </c>
      <c r="L39" s="188">
        <v>3.5616699999999999</v>
      </c>
      <c r="M39" s="115"/>
      <c r="N39" s="132"/>
      <c r="O39" s="66">
        <f t="shared" si="3"/>
        <v>18</v>
      </c>
      <c r="P39" s="193">
        <v>6.8627500000000001</v>
      </c>
      <c r="Q39" s="194">
        <v>6.8377699999999999</v>
      </c>
      <c r="R39" s="194">
        <v>6.810022</v>
      </c>
      <c r="S39" s="194">
        <v>6.7794109999999996</v>
      </c>
      <c r="T39" s="196">
        <v>6.7458939999999998</v>
      </c>
      <c r="U39" s="196">
        <v>6.7094560000000003</v>
      </c>
      <c r="V39" s="191">
        <v>6.6701240000000004</v>
      </c>
      <c r="W39" s="191">
        <v>6.6279510000000004</v>
      </c>
      <c r="X39" s="198">
        <v>6.5829839999999997</v>
      </c>
      <c r="Y39" s="197">
        <v>6.5352480000000002</v>
      </c>
      <c r="AA39" s="132"/>
      <c r="AB39" s="132"/>
      <c r="AC39" s="132"/>
      <c r="AD39" s="132"/>
      <c r="AE39" s="132"/>
      <c r="AF39" s="132"/>
      <c r="AG39" s="132"/>
    </row>
    <row r="40" spans="2:33" x14ac:dyDescent="0.3">
      <c r="B40" s="66">
        <f t="shared" si="2"/>
        <v>18.5</v>
      </c>
      <c r="C40" s="187"/>
      <c r="D40" s="177"/>
      <c r="E40" s="177"/>
      <c r="F40" s="177"/>
      <c r="G40" s="177"/>
      <c r="H40" s="171">
        <v>3.5208819999999998</v>
      </c>
      <c r="I40" s="171">
        <v>3.5013320000000001</v>
      </c>
      <c r="J40" s="155">
        <v>3.4798100000000001</v>
      </c>
      <c r="K40" s="171">
        <v>3.4562970000000002</v>
      </c>
      <c r="L40" s="188">
        <v>3.4307910000000001</v>
      </c>
      <c r="M40" s="115"/>
      <c r="N40" s="132"/>
      <c r="O40" s="66">
        <f t="shared" si="3"/>
        <v>18.5</v>
      </c>
      <c r="P40" s="193">
        <v>6.6130750000000003</v>
      </c>
      <c r="Q40" s="194">
        <v>6.5884999999999998</v>
      </c>
      <c r="R40" s="194">
        <v>6.5611940000000004</v>
      </c>
      <c r="S40" s="194">
        <v>6.5310499999999996</v>
      </c>
      <c r="T40" s="196">
        <v>6.4980070000000003</v>
      </c>
      <c r="U40" s="196">
        <v>6.4620350000000002</v>
      </c>
      <c r="V40" s="191">
        <v>6.4231429999999996</v>
      </c>
      <c r="W40" s="191">
        <v>6.3813649999999997</v>
      </c>
      <c r="X40" s="198">
        <v>6.3367420000000001</v>
      </c>
      <c r="Y40" s="197">
        <v>6.2892970000000004</v>
      </c>
      <c r="AA40" s="132"/>
      <c r="AB40" s="132"/>
      <c r="AC40" s="132"/>
      <c r="AD40" s="132"/>
      <c r="AE40" s="132"/>
      <c r="AF40" s="132"/>
      <c r="AG40" s="132"/>
    </row>
    <row r="41" spans="2:33" x14ac:dyDescent="0.3">
      <c r="B41" s="66">
        <f t="shared" si="2"/>
        <v>19</v>
      </c>
      <c r="C41" s="187"/>
      <c r="D41" s="177"/>
      <c r="E41" s="177"/>
      <c r="F41" s="177"/>
      <c r="G41" s="177"/>
      <c r="H41" s="171">
        <v>3.3927879999999999</v>
      </c>
      <c r="I41" s="171">
        <v>3.373691</v>
      </c>
      <c r="J41" s="155">
        <v>3.3526630000000002</v>
      </c>
      <c r="K41" s="171">
        <v>3.3296770000000002</v>
      </c>
      <c r="L41" s="188">
        <v>3.3047219999999999</v>
      </c>
      <c r="M41" s="115"/>
      <c r="N41" s="132"/>
      <c r="O41" s="66">
        <f t="shared" si="3"/>
        <v>19</v>
      </c>
      <c r="P41" s="193">
        <v>6.3724829999999999</v>
      </c>
      <c r="Q41" s="194">
        <v>6.3483169999999998</v>
      </c>
      <c r="R41" s="194">
        <v>6.3214569999999997</v>
      </c>
      <c r="S41" s="194">
        <v>6.2917880000000004</v>
      </c>
      <c r="T41" s="196">
        <v>6.2592280000000002</v>
      </c>
      <c r="U41" s="196">
        <v>6.223738</v>
      </c>
      <c r="V41" s="191">
        <v>6.1853069999999999</v>
      </c>
      <c r="W41" s="191">
        <v>6.1439519999999996</v>
      </c>
      <c r="X41" s="198">
        <v>6.0997110000000001</v>
      </c>
      <c r="Y41" s="197">
        <v>6.0526020000000003</v>
      </c>
      <c r="AA41" s="132"/>
      <c r="AB41" s="132"/>
      <c r="AC41" s="132"/>
      <c r="AD41" s="132"/>
      <c r="AE41" s="132"/>
      <c r="AF41" s="132"/>
      <c r="AG41" s="132"/>
    </row>
    <row r="42" spans="2:33" x14ac:dyDescent="0.3">
      <c r="B42" s="66">
        <f t="shared" si="2"/>
        <v>19.5</v>
      </c>
      <c r="C42" s="187"/>
      <c r="D42" s="177"/>
      <c r="E42" s="177"/>
      <c r="F42" s="177"/>
      <c r="G42" s="177"/>
      <c r="H42" s="177"/>
      <c r="I42" s="171">
        <v>3.2509519999999998</v>
      </c>
      <c r="J42" s="155">
        <v>3.230442</v>
      </c>
      <c r="K42" s="171">
        <v>3.2080150000000001</v>
      </c>
      <c r="L42" s="188">
        <v>3.1836549999999999</v>
      </c>
      <c r="M42" s="115"/>
      <c r="N42" s="132"/>
      <c r="O42" s="66">
        <f t="shared" si="3"/>
        <v>19.5</v>
      </c>
      <c r="P42" s="94"/>
      <c r="Q42" s="194">
        <v>6.1173570000000002</v>
      </c>
      <c r="R42" s="194">
        <v>6.0910099999999998</v>
      </c>
      <c r="S42" s="194">
        <v>6.061896</v>
      </c>
      <c r="T42" s="196">
        <v>6.0299240000000003</v>
      </c>
      <c r="U42" s="196">
        <v>5.9950380000000001</v>
      </c>
      <c r="V42" s="191">
        <v>5.9572149999999997</v>
      </c>
      <c r="W42" s="191">
        <v>5.9164539999999999</v>
      </c>
      <c r="X42" s="198">
        <v>5.8727770000000001</v>
      </c>
      <c r="Y42" s="197">
        <v>5.8262</v>
      </c>
      <c r="AA42" s="132"/>
      <c r="AB42" s="132"/>
      <c r="AC42" s="132"/>
      <c r="AD42" s="132"/>
      <c r="AE42" s="132"/>
      <c r="AF42" s="132"/>
      <c r="AG42" s="132"/>
    </row>
    <row r="43" spans="2:33" x14ac:dyDescent="0.3">
      <c r="B43" s="66">
        <f t="shared" si="2"/>
        <v>20</v>
      </c>
      <c r="C43" s="187"/>
      <c r="D43" s="177"/>
      <c r="E43" s="177"/>
      <c r="F43" s="177"/>
      <c r="G43" s="177"/>
      <c r="H43" s="177"/>
      <c r="I43" s="171">
        <v>3.1326779999999999</v>
      </c>
      <c r="J43" s="155">
        <v>3.112676</v>
      </c>
      <c r="K43" s="171">
        <v>3.0907990000000001</v>
      </c>
      <c r="L43" s="188">
        <v>3.0670229999999998</v>
      </c>
      <c r="M43" s="115"/>
      <c r="N43" s="132"/>
      <c r="O43" s="66">
        <f t="shared" si="3"/>
        <v>20</v>
      </c>
      <c r="P43" s="94"/>
      <c r="Q43" s="194">
        <v>5.8948</v>
      </c>
      <c r="R43" s="194">
        <v>5.8689629999999999</v>
      </c>
      <c r="S43" s="194">
        <v>5.8404030000000002</v>
      </c>
      <c r="T43" s="196">
        <v>5.8090200000000003</v>
      </c>
      <c r="U43" s="196">
        <v>5.7747419999999998</v>
      </c>
      <c r="V43" s="191">
        <v>5.7375340000000001</v>
      </c>
      <c r="W43" s="191">
        <v>5.6973789999999997</v>
      </c>
      <c r="X43" s="198">
        <v>5.6542859999999999</v>
      </c>
      <c r="Y43" s="197">
        <v>5.6082660000000004</v>
      </c>
      <c r="AA43" s="132"/>
      <c r="AB43" s="132"/>
      <c r="AC43" s="132"/>
      <c r="AD43" s="132"/>
      <c r="AE43" s="132"/>
      <c r="AF43" s="132"/>
      <c r="AG43" s="132"/>
    </row>
    <row r="44" spans="2:33" x14ac:dyDescent="0.3">
      <c r="B44" s="66">
        <f t="shared" si="2"/>
        <v>20.5</v>
      </c>
      <c r="C44" s="187"/>
      <c r="D44" s="177"/>
      <c r="E44" s="177"/>
      <c r="F44" s="177"/>
      <c r="G44" s="177"/>
      <c r="H44" s="177"/>
      <c r="I44" s="177"/>
      <c r="J44" s="155">
        <v>2.9994329999999998</v>
      </c>
      <c r="K44" s="171">
        <v>2.9781249999999999</v>
      </c>
      <c r="L44" s="188">
        <v>2.9549590000000001</v>
      </c>
      <c r="M44" s="115"/>
      <c r="N44" s="132"/>
      <c r="O44" s="66">
        <f t="shared" si="3"/>
        <v>20.5</v>
      </c>
      <c r="P44" s="94"/>
      <c r="Q44" s="94"/>
      <c r="R44" s="194">
        <v>5.6554419999999999</v>
      </c>
      <c r="S44" s="194">
        <v>5.6274920000000002</v>
      </c>
      <c r="T44" s="196">
        <v>5.596768</v>
      </c>
      <c r="U44" s="196">
        <v>5.5631870000000001</v>
      </c>
      <c r="V44" s="191">
        <v>5.5266999999999999</v>
      </c>
      <c r="W44" s="191">
        <v>5.4872800000000002</v>
      </c>
      <c r="X44" s="191">
        <v>5.4449189999999996</v>
      </c>
      <c r="Y44" s="197">
        <v>5.399616</v>
      </c>
      <c r="AA44" s="132"/>
      <c r="AB44" s="132"/>
      <c r="AC44" s="132"/>
      <c r="AD44" s="132"/>
      <c r="AE44" s="132"/>
      <c r="AF44" s="132"/>
      <c r="AG44" s="132"/>
    </row>
    <row r="45" spans="2:33" x14ac:dyDescent="0.3">
      <c r="B45" s="66">
        <f t="shared" si="2"/>
        <v>21</v>
      </c>
      <c r="C45" s="187"/>
      <c r="D45" s="177"/>
      <c r="E45" s="177"/>
      <c r="F45" s="177"/>
      <c r="G45" s="177"/>
      <c r="H45" s="177"/>
      <c r="I45" s="177"/>
      <c r="J45" s="155">
        <v>2.8903099999999999</v>
      </c>
      <c r="K45" s="171">
        <v>2.8695569999999999</v>
      </c>
      <c r="L45" s="188">
        <v>2.8469890000000002</v>
      </c>
      <c r="M45" s="115"/>
      <c r="N45" s="132"/>
      <c r="O45" s="66">
        <f t="shared" si="3"/>
        <v>21</v>
      </c>
      <c r="P45" s="94"/>
      <c r="Q45" s="94"/>
      <c r="R45" s="194">
        <v>5.4496900000000004</v>
      </c>
      <c r="S45" s="194">
        <v>5.4223429999999997</v>
      </c>
      <c r="T45" s="196">
        <v>5.3922699999999999</v>
      </c>
      <c r="U45" s="196">
        <v>5.3593820000000001</v>
      </c>
      <c r="V45" s="191">
        <v>5.3236129999999999</v>
      </c>
      <c r="W45" s="191">
        <v>5.284929</v>
      </c>
      <c r="X45" s="191">
        <v>5.2433050000000003</v>
      </c>
      <c r="Y45" s="197">
        <v>5.198728</v>
      </c>
      <c r="AA45" s="132"/>
      <c r="AB45" s="132"/>
      <c r="AC45" s="132"/>
      <c r="AD45" s="132"/>
      <c r="AE45" s="132"/>
      <c r="AF45" s="132"/>
      <c r="AG45" s="132"/>
    </row>
    <row r="46" spans="2:33" x14ac:dyDescent="0.3">
      <c r="B46" s="67">
        <f t="shared" si="2"/>
        <v>21.5</v>
      </c>
      <c r="C46" s="187"/>
      <c r="D46" s="177"/>
      <c r="E46" s="177"/>
      <c r="F46" s="177"/>
      <c r="G46" s="177"/>
      <c r="H46" s="177"/>
      <c r="I46" s="177"/>
      <c r="J46" s="177"/>
      <c r="K46" s="171">
        <v>2.7651590000000001</v>
      </c>
      <c r="L46" s="188">
        <v>2.7432020000000001</v>
      </c>
      <c r="M46" s="115"/>
      <c r="N46" s="132"/>
      <c r="O46" s="67">
        <f t="shared" si="3"/>
        <v>21.5</v>
      </c>
      <c r="P46" s="94"/>
      <c r="Q46" s="95"/>
      <c r="R46" s="94"/>
      <c r="S46" s="194">
        <v>5.2250709999999998</v>
      </c>
      <c r="T46" s="196">
        <v>5.1956959999999999</v>
      </c>
      <c r="U46" s="196">
        <v>5.1635580000000001</v>
      </c>
      <c r="V46" s="191">
        <v>5.1285850000000002</v>
      </c>
      <c r="W46" s="191">
        <v>5.0907270000000002</v>
      </c>
      <c r="X46" s="191">
        <v>5.0499499999999999</v>
      </c>
      <c r="Y46" s="197">
        <v>5.0062300000000004</v>
      </c>
      <c r="AA46" s="132"/>
      <c r="AB46" s="132"/>
      <c r="AC46" s="132"/>
      <c r="AD46" s="132"/>
      <c r="AE46" s="132"/>
      <c r="AF46" s="132"/>
      <c r="AG46" s="132"/>
    </row>
    <row r="47" spans="2:33" x14ac:dyDescent="0.3">
      <c r="B47" s="67">
        <f t="shared" si="2"/>
        <v>22</v>
      </c>
      <c r="C47" s="187"/>
      <c r="D47" s="177"/>
      <c r="E47" s="177"/>
      <c r="F47" s="177"/>
      <c r="G47" s="177"/>
      <c r="H47" s="177"/>
      <c r="I47" s="177"/>
      <c r="J47" s="177"/>
      <c r="K47" s="171">
        <v>2.6645590000000001</v>
      </c>
      <c r="L47" s="188">
        <v>2.6431990000000001</v>
      </c>
      <c r="M47" s="115"/>
      <c r="N47" s="132"/>
      <c r="O47" s="67">
        <f t="shared" si="3"/>
        <v>22</v>
      </c>
      <c r="P47" s="94"/>
      <c r="Q47" s="95"/>
      <c r="R47" s="94"/>
      <c r="S47" s="194">
        <v>5.0349760000000003</v>
      </c>
      <c r="T47" s="196">
        <v>5.0062870000000004</v>
      </c>
      <c r="U47" s="196">
        <v>4.9748900000000003</v>
      </c>
      <c r="V47" s="191">
        <v>4.9407019999999999</v>
      </c>
      <c r="W47" s="191">
        <v>4.9036609999999996</v>
      </c>
      <c r="X47" s="191">
        <v>4.8637259999999998</v>
      </c>
      <c r="Y47" s="197">
        <v>4.8208589999999996</v>
      </c>
      <c r="AA47" s="132"/>
      <c r="AB47" s="132"/>
      <c r="AC47" s="132"/>
      <c r="AD47" s="132"/>
      <c r="AE47" s="132"/>
      <c r="AF47" s="132"/>
      <c r="AG47" s="132"/>
    </row>
    <row r="48" spans="2:33" x14ac:dyDescent="0.3">
      <c r="B48" s="66">
        <f t="shared" si="2"/>
        <v>22.5</v>
      </c>
      <c r="C48" s="187"/>
      <c r="D48" s="177"/>
      <c r="E48" s="177"/>
      <c r="F48" s="177"/>
      <c r="G48" s="177"/>
      <c r="H48" s="177"/>
      <c r="I48" s="177"/>
      <c r="J48" s="177"/>
      <c r="K48" s="177"/>
      <c r="L48" s="188">
        <v>2.5470359999999999</v>
      </c>
      <c r="M48" s="115"/>
      <c r="N48" s="132"/>
      <c r="O48" s="66">
        <f t="shared" si="3"/>
        <v>22.5</v>
      </c>
      <c r="P48" s="94"/>
      <c r="Q48" s="95"/>
      <c r="R48" s="95"/>
      <c r="S48" s="94"/>
      <c r="T48" s="196">
        <v>4.8241519999999998</v>
      </c>
      <c r="U48" s="196">
        <v>4.7935309999999998</v>
      </c>
      <c r="V48" s="191">
        <v>4.7601760000000004</v>
      </c>
      <c r="W48" s="191">
        <v>4.7240169999999999</v>
      </c>
      <c r="X48" s="191">
        <v>4.6850009999999997</v>
      </c>
      <c r="Y48" s="197">
        <v>4.6430829999999998</v>
      </c>
      <c r="AA48" s="132"/>
      <c r="AB48" s="132"/>
      <c r="AC48" s="132"/>
      <c r="AD48" s="132"/>
      <c r="AE48" s="132"/>
      <c r="AF48" s="132"/>
      <c r="AG48" s="132"/>
    </row>
    <row r="49" spans="1:33" x14ac:dyDescent="0.3">
      <c r="B49" s="66">
        <f t="shared" si="2"/>
        <v>23</v>
      </c>
      <c r="C49" s="187"/>
      <c r="D49" s="177"/>
      <c r="E49" s="177"/>
      <c r="F49" s="177"/>
      <c r="G49" s="177"/>
      <c r="H49" s="177"/>
      <c r="I49" s="177"/>
      <c r="J49" s="177"/>
      <c r="K49" s="177"/>
      <c r="L49" s="188">
        <v>2.4543720000000002</v>
      </c>
      <c r="M49" s="115"/>
      <c r="N49" s="132"/>
      <c r="O49" s="66">
        <f t="shared" si="3"/>
        <v>23</v>
      </c>
      <c r="P49" s="94"/>
      <c r="Q49" s="95"/>
      <c r="R49" s="95"/>
      <c r="S49" s="94"/>
      <c r="T49" s="196">
        <v>4.6486429999999999</v>
      </c>
      <c r="U49" s="196">
        <v>4.6187829999999996</v>
      </c>
      <c r="V49" s="191">
        <v>4.586246</v>
      </c>
      <c r="W49" s="191">
        <v>4.5509550000000001</v>
      </c>
      <c r="X49" s="191">
        <v>4.5128440000000003</v>
      </c>
      <c r="Y49" s="197">
        <v>4.4718619999999998</v>
      </c>
      <c r="AA49" s="132"/>
      <c r="AB49" s="132"/>
      <c r="AC49" s="132"/>
      <c r="AD49" s="132"/>
      <c r="AE49" s="132"/>
      <c r="AF49" s="132"/>
      <c r="AG49" s="132"/>
    </row>
    <row r="50" spans="1:33" x14ac:dyDescent="0.3">
      <c r="B50" s="66">
        <f t="shared" si="2"/>
        <v>23.5</v>
      </c>
      <c r="C50" s="187"/>
      <c r="D50" s="177"/>
      <c r="E50" s="177"/>
      <c r="F50" s="177"/>
      <c r="G50" s="177"/>
      <c r="H50" s="177"/>
      <c r="I50" s="177"/>
      <c r="J50" s="177"/>
      <c r="K50" s="177"/>
      <c r="L50" s="189"/>
      <c r="M50" s="115"/>
      <c r="O50" s="66">
        <f t="shared" si="3"/>
        <v>23.5</v>
      </c>
      <c r="P50" s="94"/>
      <c r="Q50" s="95"/>
      <c r="R50" s="95"/>
      <c r="S50" s="95"/>
      <c r="T50" s="94"/>
      <c r="U50" s="196">
        <v>4.4507459999999996</v>
      </c>
      <c r="V50" s="191">
        <v>4.4190550000000002</v>
      </c>
      <c r="W50" s="191">
        <v>4.3846699999999998</v>
      </c>
      <c r="X50" s="191">
        <v>4.347518</v>
      </c>
      <c r="Y50" s="197">
        <v>4.3075369999999999</v>
      </c>
      <c r="AA50" s="132"/>
      <c r="AB50" s="132"/>
      <c r="AC50" s="132"/>
      <c r="AD50" s="132"/>
      <c r="AE50" s="132"/>
      <c r="AF50" s="132"/>
      <c r="AG50" s="132"/>
    </row>
    <row r="51" spans="1:33" x14ac:dyDescent="0.3">
      <c r="B51" s="66">
        <f t="shared" si="2"/>
        <v>24</v>
      </c>
      <c r="C51" s="187"/>
      <c r="D51" s="177"/>
      <c r="E51" s="177"/>
      <c r="F51" s="177"/>
      <c r="G51" s="177"/>
      <c r="H51" s="177"/>
      <c r="I51" s="177"/>
      <c r="J51" s="177"/>
      <c r="K51" s="177"/>
      <c r="L51" s="189"/>
      <c r="M51" s="115"/>
      <c r="O51" s="66">
        <f t="shared" si="3"/>
        <v>24</v>
      </c>
      <c r="P51" s="94"/>
      <c r="Q51" s="95"/>
      <c r="R51" s="95"/>
      <c r="S51" s="95"/>
      <c r="T51" s="94"/>
      <c r="U51" s="196">
        <v>4.2888219999999997</v>
      </c>
      <c r="V51" s="191">
        <v>4.2579589999999996</v>
      </c>
      <c r="W51" s="191">
        <v>4.2244609999999998</v>
      </c>
      <c r="X51" s="191">
        <v>4.1882489999999999</v>
      </c>
      <c r="Y51" s="197">
        <v>4.1492509999999996</v>
      </c>
      <c r="AA51" s="132"/>
      <c r="AB51" s="132"/>
      <c r="AC51" s="132"/>
      <c r="AD51" s="132"/>
      <c r="AE51" s="132"/>
      <c r="AF51" s="132"/>
      <c r="AG51" s="132"/>
    </row>
    <row r="52" spans="1:33" x14ac:dyDescent="0.3">
      <c r="M52" s="115"/>
      <c r="O52" s="66">
        <f t="shared" si="3"/>
        <v>24.5</v>
      </c>
      <c r="P52" s="94"/>
      <c r="Q52" s="95"/>
      <c r="R52" s="95"/>
      <c r="S52" s="95"/>
      <c r="T52" s="123"/>
      <c r="U52" s="94"/>
      <c r="V52" s="191">
        <v>4.1030490000000004</v>
      </c>
      <c r="W52" s="191">
        <v>4.0704580000000004</v>
      </c>
      <c r="X52" s="191">
        <v>4.0352160000000001</v>
      </c>
      <c r="Y52" s="197">
        <v>3.9972449999999999</v>
      </c>
      <c r="AA52" s="132"/>
      <c r="AB52" s="132"/>
      <c r="AC52" s="132"/>
      <c r="AD52" s="132"/>
      <c r="AE52" s="132"/>
      <c r="AF52" s="132"/>
      <c r="AG52" s="132"/>
    </row>
    <row r="53" spans="1:33" x14ac:dyDescent="0.3">
      <c r="M53" s="115"/>
      <c r="O53" s="66">
        <f t="shared" si="3"/>
        <v>25</v>
      </c>
      <c r="P53" s="94"/>
      <c r="Q53" s="95"/>
      <c r="R53" s="95"/>
      <c r="S53" s="95"/>
      <c r="T53" s="123"/>
      <c r="U53" s="94"/>
      <c r="V53" s="191">
        <v>3.9537749999999998</v>
      </c>
      <c r="W53" s="191">
        <v>3.9220700000000002</v>
      </c>
      <c r="X53" s="191">
        <v>3.8877760000000001</v>
      </c>
      <c r="Y53" s="197">
        <v>3.8508079999999998</v>
      </c>
      <c r="AA53" s="132"/>
      <c r="AB53" s="132"/>
      <c r="AC53" s="132"/>
      <c r="AD53" s="132"/>
      <c r="AE53" s="132"/>
      <c r="AF53" s="132"/>
      <c r="AG53" s="132"/>
    </row>
    <row r="54" spans="1:33" x14ac:dyDescent="0.3">
      <c r="B54" s="100"/>
      <c r="C54" s="115"/>
      <c r="D54" s="115"/>
      <c r="E54" s="115"/>
      <c r="F54" s="115"/>
      <c r="G54" s="115"/>
      <c r="H54" s="115"/>
      <c r="I54" s="115"/>
      <c r="J54" s="115"/>
      <c r="K54" s="115"/>
      <c r="L54" s="115"/>
      <c r="M54" s="115"/>
      <c r="O54" s="66">
        <f t="shared" si="3"/>
        <v>25.5</v>
      </c>
      <c r="P54" s="94"/>
      <c r="Q54" s="95"/>
      <c r="R54" s="95"/>
      <c r="S54" s="95"/>
      <c r="T54" s="123"/>
      <c r="U54" s="123"/>
      <c r="V54" s="94"/>
      <c r="W54" s="191">
        <v>3.7793800000000002</v>
      </c>
      <c r="X54" s="191">
        <v>3.7460469999999999</v>
      </c>
      <c r="Y54" s="197">
        <v>3.710105</v>
      </c>
      <c r="AA54" s="132"/>
      <c r="AB54" s="132"/>
      <c r="AC54" s="132"/>
      <c r="AD54" s="132"/>
      <c r="AE54" s="132"/>
      <c r="AF54" s="132"/>
      <c r="AG54" s="132"/>
    </row>
    <row r="55" spans="1:33" x14ac:dyDescent="0.3">
      <c r="B55" s="100"/>
      <c r="C55" s="115"/>
      <c r="D55" s="115"/>
      <c r="E55" s="115"/>
      <c r="F55" s="115"/>
      <c r="G55" s="115"/>
      <c r="H55" s="115"/>
      <c r="I55" s="115"/>
      <c r="J55" s="115"/>
      <c r="K55" s="115"/>
      <c r="L55" s="115"/>
      <c r="M55" s="115"/>
      <c r="O55" s="66">
        <f t="shared" si="3"/>
        <v>26</v>
      </c>
      <c r="P55" s="94"/>
      <c r="Q55" s="95"/>
      <c r="R55" s="95"/>
      <c r="S55" s="95"/>
      <c r="T55" s="123"/>
      <c r="U55" s="123"/>
      <c r="V55" s="94"/>
      <c r="W55" s="191">
        <v>3.6418819999999998</v>
      </c>
      <c r="X55" s="191">
        <v>3.609486</v>
      </c>
      <c r="Y55" s="197">
        <v>3.5745429999999998</v>
      </c>
      <c r="AA55" s="132"/>
      <c r="AB55" s="132"/>
      <c r="AC55" s="132"/>
      <c r="AD55" s="132"/>
      <c r="AE55" s="132"/>
      <c r="AF55" s="132"/>
      <c r="AG55" s="132"/>
    </row>
    <row r="56" spans="1:33" x14ac:dyDescent="0.3">
      <c r="B56" s="100"/>
      <c r="C56" s="115"/>
      <c r="D56" s="115"/>
      <c r="E56" s="115"/>
      <c r="F56" s="115"/>
      <c r="G56" s="115"/>
      <c r="H56" s="115"/>
      <c r="I56" s="115"/>
      <c r="J56" s="115"/>
      <c r="K56" s="115"/>
      <c r="L56" s="115"/>
      <c r="M56" s="115"/>
      <c r="O56" s="66">
        <f t="shared" si="3"/>
        <v>26.5</v>
      </c>
      <c r="P56" s="94"/>
      <c r="Q56" s="95"/>
      <c r="R56" s="95"/>
      <c r="S56" s="95"/>
      <c r="T56" s="123"/>
      <c r="U56" s="123"/>
      <c r="V56" s="95"/>
      <c r="W56" s="94"/>
      <c r="X56" s="191">
        <v>3.4781680000000001</v>
      </c>
      <c r="Y56" s="197">
        <v>3.4442339999999998</v>
      </c>
      <c r="AA56" s="132"/>
      <c r="AB56" s="132"/>
      <c r="AC56" s="132"/>
      <c r="AD56" s="132"/>
      <c r="AE56" s="132"/>
      <c r="AF56" s="132"/>
      <c r="AG56" s="132"/>
    </row>
    <row r="57" spans="1:33" x14ac:dyDescent="0.3">
      <c r="B57" s="100"/>
      <c r="C57" s="115"/>
      <c r="D57" s="115"/>
      <c r="E57" s="115"/>
      <c r="F57" s="115"/>
      <c r="G57" s="115"/>
      <c r="H57" s="115"/>
      <c r="I57" s="115"/>
      <c r="J57" s="115"/>
      <c r="K57" s="115"/>
      <c r="L57" s="115"/>
      <c r="M57" s="115"/>
      <c r="O57" s="67">
        <f t="shared" si="3"/>
        <v>27</v>
      </c>
      <c r="P57" s="94"/>
      <c r="Q57" s="95"/>
      <c r="R57" s="95"/>
      <c r="S57" s="95"/>
      <c r="T57" s="123"/>
      <c r="U57" s="123"/>
      <c r="V57" s="95"/>
      <c r="W57" s="94"/>
      <c r="X57" s="191">
        <v>3.3516279999999998</v>
      </c>
      <c r="Y57" s="197">
        <v>3.3186749999999998</v>
      </c>
      <c r="AA57" s="132"/>
      <c r="AB57" s="132"/>
      <c r="AC57" s="132"/>
      <c r="AD57" s="132"/>
      <c r="AE57" s="132"/>
      <c r="AF57" s="132"/>
      <c r="AG57" s="132"/>
    </row>
    <row r="58" spans="1:33" x14ac:dyDescent="0.3">
      <c r="B58" s="100"/>
      <c r="C58" s="115"/>
      <c r="D58" s="115"/>
      <c r="E58" s="115"/>
      <c r="F58" s="115"/>
      <c r="G58" s="115"/>
      <c r="H58" s="115"/>
      <c r="I58" s="115"/>
      <c r="J58" s="115"/>
      <c r="K58" s="115"/>
      <c r="L58" s="115"/>
      <c r="M58" s="115"/>
      <c r="O58" s="67">
        <f t="shared" si="3"/>
        <v>27.5</v>
      </c>
      <c r="P58" s="94"/>
      <c r="Q58" s="95"/>
      <c r="R58" s="95"/>
      <c r="S58" s="95"/>
      <c r="T58" s="123"/>
      <c r="U58" s="123"/>
      <c r="V58" s="95"/>
      <c r="W58" s="95"/>
      <c r="X58" s="94"/>
      <c r="Y58" s="197">
        <v>3.197937</v>
      </c>
      <c r="AA58" s="132"/>
      <c r="AB58" s="132"/>
      <c r="AC58" s="132"/>
      <c r="AD58" s="132"/>
      <c r="AE58" s="132"/>
      <c r="AF58" s="132"/>
      <c r="AG58" s="132"/>
    </row>
    <row r="59" spans="1:33" x14ac:dyDescent="0.3">
      <c r="B59" s="100"/>
      <c r="C59" s="115"/>
      <c r="D59" s="115"/>
      <c r="E59" s="115"/>
      <c r="F59" s="115"/>
      <c r="G59" s="115"/>
      <c r="H59" s="115"/>
      <c r="I59" s="115"/>
      <c r="J59" s="115"/>
      <c r="K59" s="115"/>
      <c r="L59" s="115"/>
      <c r="M59" s="115"/>
      <c r="O59" s="66">
        <f t="shared" si="3"/>
        <v>28</v>
      </c>
      <c r="P59" s="94"/>
      <c r="Q59" s="95"/>
      <c r="R59" s="95"/>
      <c r="S59" s="95"/>
      <c r="T59" s="123"/>
      <c r="U59" s="123"/>
      <c r="V59" s="95"/>
      <c r="W59" s="95"/>
      <c r="X59" s="94"/>
      <c r="Y59" s="197">
        <v>3.0815920000000001</v>
      </c>
      <c r="AA59" s="132"/>
      <c r="AB59" s="132"/>
      <c r="AC59" s="132"/>
      <c r="AD59" s="132"/>
    </row>
    <row r="60" spans="1:33" x14ac:dyDescent="0.3">
      <c r="B60" s="100"/>
      <c r="C60" s="115"/>
      <c r="D60" s="115"/>
      <c r="E60" s="115"/>
      <c r="F60" s="115"/>
      <c r="G60" s="115"/>
      <c r="H60" s="115"/>
      <c r="I60" s="115"/>
      <c r="J60" s="115"/>
      <c r="K60" s="115"/>
      <c r="L60" s="115"/>
      <c r="M60" s="115"/>
      <c r="O60" s="66">
        <f t="shared" si="3"/>
        <v>28.5</v>
      </c>
      <c r="P60" s="94"/>
      <c r="Q60" s="95"/>
      <c r="R60" s="95"/>
      <c r="S60" s="95"/>
      <c r="T60" s="123"/>
      <c r="U60" s="123"/>
      <c r="V60" s="95"/>
      <c r="W60" s="95"/>
      <c r="X60" s="95"/>
      <c r="Y60" s="141"/>
      <c r="AA60" s="132"/>
      <c r="AB60" s="132"/>
      <c r="AC60" s="132"/>
      <c r="AD60" s="132"/>
    </row>
    <row r="61" spans="1:33" ht="15" thickBot="1" x14ac:dyDescent="0.35">
      <c r="B61" s="100"/>
      <c r="C61" s="115"/>
      <c r="D61" s="115"/>
      <c r="E61" s="115"/>
      <c r="F61" s="115"/>
      <c r="G61" s="115"/>
      <c r="H61" s="115"/>
      <c r="I61" s="115"/>
      <c r="J61" s="115"/>
      <c r="K61" s="115"/>
      <c r="L61" s="115"/>
      <c r="M61" s="115"/>
      <c r="O61" s="69">
        <f t="shared" si="3"/>
        <v>29</v>
      </c>
      <c r="P61" s="89"/>
      <c r="Q61" s="98"/>
      <c r="R61" s="98"/>
      <c r="S61" s="98"/>
      <c r="T61" s="124"/>
      <c r="U61" s="124"/>
      <c r="V61" s="98"/>
      <c r="W61" s="98"/>
      <c r="X61" s="98"/>
      <c r="Y61" s="138"/>
      <c r="AA61" s="132"/>
      <c r="AB61" s="132"/>
      <c r="AC61" s="132"/>
      <c r="AD61" s="132"/>
    </row>
    <row r="62" spans="1:33" ht="15" customHeight="1" x14ac:dyDescent="0.3">
      <c r="A62" s="134" t="str">
        <f>M62</f>
        <v xml:space="preserve">Note: </v>
      </c>
      <c r="B62" s="243" t="s">
        <v>1238</v>
      </c>
      <c r="C62" s="213"/>
      <c r="D62" s="213"/>
      <c r="E62" s="213"/>
      <c r="F62" s="213"/>
      <c r="G62" s="213"/>
      <c r="H62" s="213"/>
      <c r="I62" s="213"/>
      <c r="J62" s="213"/>
      <c r="K62" s="213"/>
      <c r="L62" s="244"/>
      <c r="M62" s="129" t="s">
        <v>1204</v>
      </c>
      <c r="O62" s="243" t="s">
        <v>1239</v>
      </c>
      <c r="P62" s="213"/>
      <c r="Q62" s="213"/>
      <c r="R62" s="213"/>
      <c r="S62" s="213"/>
      <c r="T62" s="213"/>
      <c r="U62" s="213"/>
      <c r="V62" s="213"/>
      <c r="W62" s="213"/>
      <c r="X62" s="213"/>
      <c r="Y62" s="244"/>
      <c r="Z62" s="130"/>
    </row>
    <row r="63" spans="1:33" ht="55.5" customHeight="1" thickBot="1" x14ac:dyDescent="0.35">
      <c r="B63" s="245"/>
      <c r="C63" s="246"/>
      <c r="D63" s="246"/>
      <c r="E63" s="246"/>
      <c r="F63" s="246"/>
      <c r="G63" s="246"/>
      <c r="H63" s="246"/>
      <c r="I63" s="246"/>
      <c r="J63" s="246"/>
      <c r="K63" s="246"/>
      <c r="L63" s="247"/>
      <c r="M63" s="128"/>
      <c r="O63" s="245"/>
      <c r="P63" s="246"/>
      <c r="Q63" s="246"/>
      <c r="R63" s="246"/>
      <c r="S63" s="246"/>
      <c r="T63" s="246"/>
      <c r="U63" s="246"/>
      <c r="V63" s="246"/>
      <c r="W63" s="246"/>
      <c r="X63" s="246"/>
      <c r="Y63" s="247"/>
      <c r="Z63" s="131"/>
    </row>
    <row r="64" spans="1:33" x14ac:dyDescent="0.3">
      <c r="B64" s="100"/>
      <c r="C64" s="101"/>
      <c r="D64" s="101"/>
      <c r="E64" s="101"/>
      <c r="F64" s="101"/>
      <c r="G64" s="101"/>
      <c r="H64" s="101"/>
      <c r="I64" s="101"/>
      <c r="J64" s="101"/>
      <c r="K64" s="101"/>
      <c r="L64" s="101"/>
      <c r="M64" s="101"/>
      <c r="O64" s="100"/>
      <c r="P64" s="115"/>
      <c r="Q64" s="115"/>
      <c r="R64" s="115"/>
      <c r="S64" s="115"/>
      <c r="T64" s="115"/>
      <c r="U64" s="115"/>
      <c r="V64" s="115"/>
      <c r="W64" s="115"/>
      <c r="X64" s="115"/>
      <c r="Y64" s="115"/>
    </row>
    <row r="65" spans="2:25" x14ac:dyDescent="0.3">
      <c r="B65" s="100"/>
      <c r="C65" s="101"/>
      <c r="D65" s="101"/>
      <c r="E65" s="101"/>
      <c r="F65" s="101"/>
      <c r="G65" s="101"/>
      <c r="H65" s="101"/>
      <c r="I65" s="101"/>
      <c r="J65" s="101"/>
      <c r="K65" s="101"/>
      <c r="L65" s="101"/>
      <c r="M65" s="101"/>
      <c r="O65" s="100"/>
      <c r="P65" s="115"/>
      <c r="Q65" s="115"/>
      <c r="R65" s="115"/>
      <c r="S65" s="115"/>
      <c r="T65" s="115"/>
      <c r="U65" s="115"/>
      <c r="V65" s="115"/>
      <c r="W65" s="115"/>
      <c r="X65" s="115"/>
      <c r="Y65" s="115"/>
    </row>
    <row r="66" spans="2:25" x14ac:dyDescent="0.3">
      <c r="B66" s="100"/>
      <c r="C66" s="101"/>
      <c r="D66" s="101"/>
      <c r="E66" s="101"/>
      <c r="F66" s="101"/>
      <c r="G66" s="101"/>
      <c r="H66" s="101"/>
      <c r="I66" s="101"/>
      <c r="J66" s="101"/>
      <c r="K66" s="101"/>
      <c r="L66" s="101"/>
      <c r="M66" s="101"/>
      <c r="O66" s="100"/>
      <c r="P66" s="115"/>
      <c r="Q66" s="115"/>
      <c r="R66" s="115"/>
      <c r="S66" s="115"/>
      <c r="T66" s="115"/>
      <c r="U66" s="115"/>
      <c r="V66" s="115"/>
      <c r="W66" s="115"/>
      <c r="X66" s="115"/>
      <c r="Y66" s="115"/>
    </row>
    <row r="67" spans="2:25" x14ac:dyDescent="0.3">
      <c r="B67" s="100"/>
      <c r="C67" s="101"/>
      <c r="D67" s="101"/>
      <c r="E67" s="101"/>
      <c r="F67" s="101"/>
      <c r="G67" s="101"/>
      <c r="H67" s="101"/>
      <c r="I67" s="101"/>
      <c r="J67" s="101"/>
      <c r="K67" s="101"/>
      <c r="L67" s="101"/>
      <c r="M67" s="101"/>
      <c r="O67" s="100"/>
      <c r="P67" s="115"/>
      <c r="Q67" s="115"/>
      <c r="R67" s="115"/>
      <c r="S67" s="115"/>
      <c r="T67" s="115"/>
      <c r="U67" s="115"/>
      <c r="V67" s="115"/>
      <c r="W67" s="115"/>
      <c r="X67" s="115"/>
      <c r="Y67" s="115"/>
    </row>
    <row r="68" spans="2:25" x14ac:dyDescent="0.3">
      <c r="B68" s="100"/>
      <c r="C68" s="101"/>
      <c r="D68" s="101"/>
      <c r="E68" s="101"/>
      <c r="F68" s="101"/>
      <c r="G68" s="101"/>
      <c r="H68" s="101"/>
      <c r="I68" s="101"/>
      <c r="J68" s="101"/>
      <c r="K68" s="101"/>
      <c r="L68" s="101"/>
      <c r="M68" s="101"/>
      <c r="O68" s="100"/>
      <c r="P68" s="115"/>
      <c r="Q68" s="115"/>
      <c r="R68" s="115"/>
      <c r="S68" s="115"/>
      <c r="T68" s="115"/>
      <c r="U68" s="115"/>
      <c r="V68" s="115"/>
      <c r="W68" s="115"/>
      <c r="X68" s="115"/>
      <c r="Y68" s="115"/>
    </row>
    <row r="69" spans="2:25" x14ac:dyDescent="0.3">
      <c r="B69" s="100"/>
      <c r="C69" s="101"/>
      <c r="D69" s="101"/>
      <c r="E69" s="101"/>
      <c r="F69" s="101"/>
      <c r="G69" s="101"/>
      <c r="H69" s="101"/>
      <c r="I69" s="101"/>
      <c r="J69" s="101"/>
      <c r="K69" s="101"/>
      <c r="L69" s="101"/>
      <c r="M69" s="101"/>
      <c r="O69" s="100"/>
      <c r="P69" s="115"/>
      <c r="Q69" s="115"/>
      <c r="R69" s="115"/>
      <c r="S69" s="115"/>
      <c r="T69" s="115"/>
      <c r="U69" s="115"/>
      <c r="V69" s="115"/>
      <c r="W69" s="115"/>
      <c r="X69" s="115"/>
      <c r="Y69" s="115"/>
    </row>
    <row r="70" spans="2:25" x14ac:dyDescent="0.3">
      <c r="B70" s="100"/>
      <c r="C70" s="101"/>
      <c r="D70" s="101"/>
      <c r="E70" s="101"/>
      <c r="F70" s="101"/>
      <c r="G70" s="101"/>
      <c r="H70" s="101"/>
      <c r="I70" s="101"/>
      <c r="J70" s="101"/>
      <c r="K70" s="101"/>
      <c r="L70" s="101"/>
      <c r="M70" s="101"/>
      <c r="O70" s="100"/>
      <c r="P70" s="115"/>
      <c r="Q70" s="115"/>
      <c r="R70" s="115"/>
      <c r="S70" s="115"/>
      <c r="T70" s="115"/>
      <c r="U70" s="115"/>
      <c r="V70" s="115"/>
      <c r="W70" s="115"/>
      <c r="X70" s="115"/>
      <c r="Y70" s="115"/>
    </row>
    <row r="71" spans="2:25" x14ac:dyDescent="0.3">
      <c r="B71" s="100"/>
      <c r="C71" s="101"/>
      <c r="D71" s="101"/>
      <c r="E71" s="101"/>
      <c r="F71" s="101"/>
      <c r="G71" s="101"/>
      <c r="H71" s="101"/>
      <c r="I71" s="101"/>
      <c r="J71" s="101"/>
      <c r="K71" s="101"/>
      <c r="L71" s="101"/>
      <c r="M71" s="101"/>
      <c r="O71" s="100"/>
      <c r="P71" s="115"/>
      <c r="Q71" s="115"/>
      <c r="R71" s="115"/>
      <c r="S71" s="115"/>
      <c r="T71" s="115"/>
      <c r="U71" s="115"/>
      <c r="V71" s="115"/>
      <c r="W71" s="115"/>
      <c r="X71" s="115"/>
      <c r="Y71" s="115"/>
    </row>
    <row r="73" spans="2:25" ht="72" customHeight="1" x14ac:dyDescent="0.3"/>
  </sheetData>
  <mergeCells count="6">
    <mergeCell ref="O62:Y63"/>
    <mergeCell ref="B62:L63"/>
    <mergeCell ref="B1:L1"/>
    <mergeCell ref="O1:Y1"/>
    <mergeCell ref="C2:L2"/>
    <mergeCell ref="P2:Y2"/>
  </mergeCells>
  <pageMargins left="0.70866141732283472" right="0.70866141732283472" top="0.74803149606299213" bottom="0.74803149606299213" header="0.31496062992125984" footer="0.31496062992125984"/>
  <pageSetup paperSize="9" scale="45" orientation="landscape" r:id="rId1"/>
  <headerFooter>
    <oddHeader>&amp;RAnnexure III</oddHeader>
    <oddFooter>&amp;L&amp;"Book Antiqua,Italic"&amp;10Bajaj Allianz Life Insurance Co. Ltd&amp;C&amp;"Book Antiqua,Italic"&amp;10&amp;F&amp;R&amp;"Book Antiqua,Italic"&amp;10Page &amp;P of &amp;N</oddFooter>
  </headerFooter>
  <colBreaks count="1" manualBreakCount="1">
    <brk id="12" max="62"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W33"/>
  <sheetViews>
    <sheetView view="pageBreakPreview" zoomScale="86" zoomScaleNormal="86" zoomScaleSheetLayoutView="86" workbookViewId="0">
      <selection activeCell="B1" sqref="B1:V1"/>
    </sheetView>
  </sheetViews>
  <sheetFormatPr defaultColWidth="9.21875" defaultRowHeight="14.4" x14ac:dyDescent="0.3"/>
  <cols>
    <col min="1" max="1" width="2" style="38" customWidth="1"/>
    <col min="2" max="2" width="11.44140625" style="38" customWidth="1"/>
    <col min="3" max="12" width="10.77734375" style="38" customWidth="1"/>
    <col min="13" max="22" width="10.77734375" style="38" bestFit="1" customWidth="1"/>
    <col min="23" max="16384" width="9.21875" style="38"/>
  </cols>
  <sheetData>
    <row r="1" spans="2:23" ht="33" customHeight="1" x14ac:dyDescent="0.3">
      <c r="B1" s="204" t="s">
        <v>1228</v>
      </c>
      <c r="C1" s="204"/>
      <c r="D1" s="204"/>
      <c r="E1" s="204"/>
      <c r="F1" s="204"/>
      <c r="G1" s="204"/>
      <c r="H1" s="204"/>
      <c r="I1" s="204"/>
      <c r="J1" s="204"/>
      <c r="K1" s="204"/>
      <c r="L1" s="204"/>
      <c r="M1" s="204"/>
      <c r="N1" s="204"/>
      <c r="O1" s="204"/>
      <c r="P1" s="204"/>
      <c r="Q1" s="204"/>
      <c r="R1" s="204"/>
      <c r="S1" s="204"/>
      <c r="T1" s="204"/>
      <c r="U1" s="204"/>
      <c r="V1" s="204"/>
      <c r="W1" s="149"/>
    </row>
    <row r="2" spans="2:23" ht="15" customHeight="1" x14ac:dyDescent="0.3">
      <c r="B2" s="142"/>
      <c r="C2" s="215" t="s">
        <v>1225</v>
      </c>
      <c r="D2" s="215"/>
      <c r="E2" s="215"/>
      <c r="F2" s="215"/>
      <c r="G2" s="215"/>
      <c r="H2" s="215"/>
      <c r="I2" s="215"/>
      <c r="J2" s="215"/>
      <c r="K2" s="215"/>
      <c r="L2" s="215"/>
      <c r="M2" s="215" t="s">
        <v>1226</v>
      </c>
      <c r="N2" s="215"/>
      <c r="O2" s="215"/>
      <c r="P2" s="215"/>
      <c r="Q2" s="215"/>
      <c r="R2" s="215"/>
      <c r="S2" s="215"/>
      <c r="T2" s="215"/>
      <c r="U2" s="215"/>
      <c r="V2" s="215"/>
    </row>
    <row r="3" spans="2:23" x14ac:dyDescent="0.3">
      <c r="B3" s="142"/>
      <c r="C3" s="215" t="s">
        <v>1205</v>
      </c>
      <c r="D3" s="215"/>
      <c r="E3" s="215"/>
      <c r="F3" s="215"/>
      <c r="G3" s="215"/>
      <c r="H3" s="215"/>
      <c r="I3" s="215"/>
      <c r="J3" s="215"/>
      <c r="K3" s="215"/>
      <c r="L3" s="215"/>
      <c r="M3" s="215"/>
      <c r="N3" s="215"/>
      <c r="O3" s="215"/>
      <c r="P3" s="215"/>
      <c r="Q3" s="215"/>
      <c r="R3" s="215"/>
      <c r="S3" s="215"/>
      <c r="T3" s="215"/>
      <c r="U3" s="215"/>
      <c r="V3" s="215"/>
    </row>
    <row r="4" spans="2:23" ht="28.8" x14ac:dyDescent="0.3">
      <c r="B4" s="142" t="s">
        <v>1206</v>
      </c>
      <c r="C4" s="142">
        <v>5</v>
      </c>
      <c r="D4" s="142">
        <v>6</v>
      </c>
      <c r="E4" s="142">
        <v>7</v>
      </c>
      <c r="F4" s="51">
        <v>8</v>
      </c>
      <c r="G4" s="51">
        <v>9</v>
      </c>
      <c r="H4" s="51">
        <v>10</v>
      </c>
      <c r="I4" s="51">
        <v>11</v>
      </c>
      <c r="J4" s="51">
        <v>12</v>
      </c>
      <c r="K4" s="51">
        <v>13</v>
      </c>
      <c r="L4" s="51">
        <v>14</v>
      </c>
      <c r="M4" s="142">
        <v>5</v>
      </c>
      <c r="N4" s="142">
        <v>6</v>
      </c>
      <c r="O4" s="142">
        <v>7</v>
      </c>
      <c r="P4" s="51">
        <v>8</v>
      </c>
      <c r="Q4" s="51">
        <v>9</v>
      </c>
      <c r="R4" s="51">
        <v>10</v>
      </c>
      <c r="S4" s="51">
        <v>11</v>
      </c>
      <c r="T4" s="51">
        <v>12</v>
      </c>
      <c r="U4" s="51">
        <v>13</v>
      </c>
      <c r="V4" s="51">
        <v>14</v>
      </c>
    </row>
    <row r="5" spans="2:23" x14ac:dyDescent="0.3">
      <c r="B5" s="46">
        <v>0.5</v>
      </c>
      <c r="C5" s="150">
        <v>10.738581999999999</v>
      </c>
      <c r="D5" s="150">
        <v>10.737336000000001</v>
      </c>
      <c r="E5" s="150">
        <v>10.735886000000001</v>
      </c>
      <c r="F5" s="150">
        <v>10.734197</v>
      </c>
      <c r="G5" s="150">
        <v>10.732234999999999</v>
      </c>
      <c r="H5" s="150">
        <v>10.729984999999999</v>
      </c>
      <c r="I5" s="150">
        <v>10.727436000000001</v>
      </c>
      <c r="J5" s="150">
        <v>10.724593</v>
      </c>
      <c r="K5" s="150">
        <v>10.721493000000001</v>
      </c>
      <c r="L5" s="150">
        <v>10.718162</v>
      </c>
      <c r="M5" s="150">
        <v>11.377718</v>
      </c>
      <c r="N5" s="150">
        <v>11.376397000000001</v>
      </c>
      <c r="O5" s="150">
        <v>11.374860999999999</v>
      </c>
      <c r="P5" s="150">
        <v>11.373070999999999</v>
      </c>
      <c r="Q5" s="150">
        <v>11.370993</v>
      </c>
      <c r="R5" s="150">
        <v>11.368608999999999</v>
      </c>
      <c r="S5" s="150">
        <v>11.365907999999999</v>
      </c>
      <c r="T5" s="150">
        <v>11.362895999999999</v>
      </c>
      <c r="U5" s="150">
        <v>11.359610999999999</v>
      </c>
      <c r="V5" s="150">
        <v>11.356082000000001</v>
      </c>
    </row>
    <row r="6" spans="2:23" x14ac:dyDescent="0.3">
      <c r="B6" s="46">
        <v>1</v>
      </c>
      <c r="C6" s="150">
        <v>10.345179</v>
      </c>
      <c r="D6" s="150">
        <v>10.342777</v>
      </c>
      <c r="E6" s="150">
        <v>10.339985</v>
      </c>
      <c r="F6" s="150">
        <v>10.336731</v>
      </c>
      <c r="G6" s="150">
        <v>10.332953</v>
      </c>
      <c r="H6" s="150">
        <v>10.328621</v>
      </c>
      <c r="I6" s="150">
        <v>10.323714000000001</v>
      </c>
      <c r="J6" s="150">
        <v>10.318242</v>
      </c>
      <c r="K6" s="150">
        <v>10.312277999999999</v>
      </c>
      <c r="L6" s="150">
        <v>10.305872000000001</v>
      </c>
      <c r="M6" s="150">
        <v>10.960900000000001</v>
      </c>
      <c r="N6" s="150">
        <v>10.958354999999999</v>
      </c>
      <c r="O6" s="150">
        <v>10.955397</v>
      </c>
      <c r="P6" s="150">
        <v>10.951949000000001</v>
      </c>
      <c r="Q6" s="150">
        <v>10.947946</v>
      </c>
      <c r="R6" s="150">
        <v>10.943356</v>
      </c>
      <c r="S6" s="150">
        <v>10.938157</v>
      </c>
      <c r="T6" s="150">
        <v>10.932359999999999</v>
      </c>
      <c r="U6" s="150">
        <v>10.926041</v>
      </c>
      <c r="V6" s="150">
        <v>10.919254</v>
      </c>
    </row>
    <row r="7" spans="2:23" x14ac:dyDescent="0.3">
      <c r="B7" s="46">
        <v>1.5</v>
      </c>
      <c r="C7" s="145">
        <v>9.9671819999999993</v>
      </c>
      <c r="D7" s="145">
        <v>9.9638740000000006</v>
      </c>
      <c r="E7" s="145">
        <v>9.9600279999999994</v>
      </c>
      <c r="F7" s="145">
        <v>9.9555489999999995</v>
      </c>
      <c r="G7" s="145">
        <v>9.9503439999999994</v>
      </c>
      <c r="H7" s="145">
        <v>9.9443549999999998</v>
      </c>
      <c r="I7" s="145">
        <v>9.9375470000000004</v>
      </c>
      <c r="J7" s="145">
        <v>9.9299199999999992</v>
      </c>
      <c r="K7" s="145">
        <v>9.9215499999999999</v>
      </c>
      <c r="L7" s="145">
        <v>9.9125209999999999</v>
      </c>
      <c r="M7" s="145">
        <v>10.560406</v>
      </c>
      <c r="N7" s="145">
        <v>10.556901</v>
      </c>
      <c r="O7" s="145">
        <v>10.552825</v>
      </c>
      <c r="P7" s="145">
        <v>10.548080000000001</v>
      </c>
      <c r="Q7" s="145">
        <v>10.542566000000001</v>
      </c>
      <c r="R7" s="145">
        <v>10.53622</v>
      </c>
      <c r="S7" s="145">
        <v>10.529007</v>
      </c>
      <c r="T7" s="145">
        <v>10.520925999999999</v>
      </c>
      <c r="U7" s="145">
        <v>10.512058</v>
      </c>
      <c r="V7" s="145">
        <v>10.502490999999999</v>
      </c>
    </row>
    <row r="8" spans="2:23" x14ac:dyDescent="0.3">
      <c r="B8" s="46">
        <v>2</v>
      </c>
      <c r="C8" s="145">
        <v>9.6029959999999992</v>
      </c>
      <c r="D8" s="145">
        <v>9.5988520000000008</v>
      </c>
      <c r="E8" s="145">
        <v>9.5940320000000003</v>
      </c>
      <c r="F8" s="145">
        <v>9.5884239999999998</v>
      </c>
      <c r="G8" s="145">
        <v>9.5819030000000005</v>
      </c>
      <c r="H8" s="145">
        <v>9.5743849999999995</v>
      </c>
      <c r="I8" s="145">
        <v>9.5658239999999992</v>
      </c>
      <c r="J8" s="145">
        <v>9.5562120000000004</v>
      </c>
      <c r="K8" s="145">
        <v>9.5456269999999996</v>
      </c>
      <c r="L8" s="145">
        <v>9.5341830000000005</v>
      </c>
      <c r="M8" s="145">
        <v>10.174543999999999</v>
      </c>
      <c r="N8" s="145">
        <v>10.170153000000001</v>
      </c>
      <c r="O8" s="145">
        <v>10.165046999999999</v>
      </c>
      <c r="P8" s="145">
        <v>10.159103999999999</v>
      </c>
      <c r="Q8" s="145">
        <v>10.152195000000001</v>
      </c>
      <c r="R8" s="145">
        <v>10.14423</v>
      </c>
      <c r="S8" s="145">
        <v>10.135160000000001</v>
      </c>
      <c r="T8" s="145">
        <v>10.124976</v>
      </c>
      <c r="U8" s="145">
        <v>10.113759999999999</v>
      </c>
      <c r="V8" s="145">
        <v>10.101635999999999</v>
      </c>
    </row>
    <row r="9" spans="2:23" x14ac:dyDescent="0.3">
      <c r="B9" s="46">
        <v>2.5</v>
      </c>
      <c r="C9" s="145">
        <v>9.2529199999999996</v>
      </c>
      <c r="D9" s="145">
        <v>9.2481240000000007</v>
      </c>
      <c r="E9" s="145">
        <v>9.242559</v>
      </c>
      <c r="F9" s="145">
        <v>9.2360830000000007</v>
      </c>
      <c r="G9" s="145">
        <v>9.2285559999999993</v>
      </c>
      <c r="H9" s="145">
        <v>9.2198650000000004</v>
      </c>
      <c r="I9" s="145">
        <v>9.2099379999999993</v>
      </c>
      <c r="J9" s="145">
        <v>9.1987539999999992</v>
      </c>
      <c r="K9" s="145">
        <v>9.186382</v>
      </c>
      <c r="L9" s="145">
        <v>9.1729369999999992</v>
      </c>
      <c r="M9" s="145">
        <v>9.8036329999999996</v>
      </c>
      <c r="N9" s="145">
        <v>9.7985509999999998</v>
      </c>
      <c r="O9" s="145">
        <v>9.7926549999999999</v>
      </c>
      <c r="P9" s="145">
        <v>9.7857939999999992</v>
      </c>
      <c r="Q9" s="145">
        <v>9.7778189999999991</v>
      </c>
      <c r="R9" s="145">
        <v>9.7686100000000007</v>
      </c>
      <c r="S9" s="145">
        <v>9.7580919999999995</v>
      </c>
      <c r="T9" s="145">
        <v>9.7462429999999998</v>
      </c>
      <c r="U9" s="145">
        <v>9.7331339999999997</v>
      </c>
      <c r="V9" s="145">
        <v>9.7188890000000008</v>
      </c>
    </row>
    <row r="10" spans="2:23" x14ac:dyDescent="0.3">
      <c r="B10" s="46">
        <v>3</v>
      </c>
      <c r="C10" s="145">
        <v>8.9156069999999996</v>
      </c>
      <c r="D10" s="145">
        <v>8.9102119999999996</v>
      </c>
      <c r="E10" s="145">
        <v>8.9039619999999999</v>
      </c>
      <c r="F10" s="145">
        <v>8.8966910000000006</v>
      </c>
      <c r="G10" s="145">
        <v>8.8882399999999997</v>
      </c>
      <c r="H10" s="145">
        <v>8.8784720000000004</v>
      </c>
      <c r="I10" s="145">
        <v>8.8672909999999998</v>
      </c>
      <c r="J10" s="145">
        <v>8.8546669999999992</v>
      </c>
      <c r="K10" s="145">
        <v>8.8406570000000002</v>
      </c>
      <c r="L10" s="145">
        <v>8.8253780000000006</v>
      </c>
      <c r="M10" s="145">
        <v>9.4462430000000008</v>
      </c>
      <c r="N10" s="145">
        <v>9.4405269999999994</v>
      </c>
      <c r="O10" s="145">
        <v>9.4339049999999993</v>
      </c>
      <c r="P10" s="145">
        <v>9.4262010000000007</v>
      </c>
      <c r="Q10" s="145">
        <v>9.4172469999999997</v>
      </c>
      <c r="R10" s="145">
        <v>9.406898</v>
      </c>
      <c r="S10" s="145">
        <v>9.3950519999999997</v>
      </c>
      <c r="T10" s="145">
        <v>9.3816760000000006</v>
      </c>
      <c r="U10" s="145">
        <v>9.3668320000000005</v>
      </c>
      <c r="V10" s="145">
        <v>9.3506440000000008</v>
      </c>
    </row>
    <row r="11" spans="2:23" x14ac:dyDescent="0.3">
      <c r="B11" s="46">
        <v>3.5</v>
      </c>
      <c r="C11" s="145">
        <v>8.5912459999999999</v>
      </c>
      <c r="D11" s="145">
        <v>8.5853909999999996</v>
      </c>
      <c r="E11" s="145">
        <v>8.5786250000000006</v>
      </c>
      <c r="F11" s="145">
        <v>8.5707640000000005</v>
      </c>
      <c r="G11" s="145">
        <v>8.5616289999999999</v>
      </c>
      <c r="H11" s="145">
        <v>8.5510649999999995</v>
      </c>
      <c r="I11" s="145">
        <v>8.5389529999999993</v>
      </c>
      <c r="J11" s="145">
        <v>8.5252379999999999</v>
      </c>
      <c r="K11" s="145">
        <v>8.5099640000000001</v>
      </c>
      <c r="L11" s="145">
        <v>8.4932390000000009</v>
      </c>
      <c r="M11" s="145">
        <v>9.1025770000000001</v>
      </c>
      <c r="N11" s="145">
        <v>9.0963740000000008</v>
      </c>
      <c r="O11" s="145">
        <v>9.0892049999999998</v>
      </c>
      <c r="P11" s="145">
        <v>9.0808759999999999</v>
      </c>
      <c r="Q11" s="145">
        <v>9.0711969999999997</v>
      </c>
      <c r="R11" s="145">
        <v>9.0600050000000003</v>
      </c>
      <c r="S11" s="145">
        <v>9.0471719999999998</v>
      </c>
      <c r="T11" s="145">
        <v>9.0326409999999999</v>
      </c>
      <c r="U11" s="145">
        <v>9.0164580000000001</v>
      </c>
      <c r="V11" s="145">
        <v>8.9987370000000002</v>
      </c>
    </row>
    <row r="12" spans="2:23" x14ac:dyDescent="0.3">
      <c r="B12" s="46">
        <v>4</v>
      </c>
      <c r="C12" s="145">
        <v>8.2786849999999994</v>
      </c>
      <c r="D12" s="145">
        <v>8.2724119999999992</v>
      </c>
      <c r="E12" s="145">
        <v>8.2651749999999993</v>
      </c>
      <c r="F12" s="145">
        <v>8.2567780000000006</v>
      </c>
      <c r="G12" s="145">
        <v>8.2470199999999991</v>
      </c>
      <c r="H12" s="145">
        <v>8.2357320000000005</v>
      </c>
      <c r="I12" s="145">
        <v>8.2227730000000001</v>
      </c>
      <c r="J12" s="145">
        <v>8.2080649999999995</v>
      </c>
      <c r="K12" s="145">
        <v>8.1916419999999999</v>
      </c>
      <c r="L12" s="145">
        <v>8.1736000000000004</v>
      </c>
      <c r="M12" s="145">
        <v>8.7714130000000008</v>
      </c>
      <c r="N12" s="145">
        <v>8.7647670000000009</v>
      </c>
      <c r="O12" s="145">
        <v>8.7570990000000002</v>
      </c>
      <c r="P12" s="145">
        <v>8.7482019999999991</v>
      </c>
      <c r="Q12" s="145">
        <v>8.7378630000000008</v>
      </c>
      <c r="R12" s="145">
        <v>8.7259039999999999</v>
      </c>
      <c r="S12" s="145">
        <v>8.7121729999999999</v>
      </c>
      <c r="T12" s="145">
        <v>8.6965900000000005</v>
      </c>
      <c r="U12" s="145">
        <v>8.6791900000000002</v>
      </c>
      <c r="V12" s="145">
        <v>8.6600739999999998</v>
      </c>
    </row>
    <row r="13" spans="2:23" x14ac:dyDescent="0.3">
      <c r="B13" s="46">
        <v>4.5</v>
      </c>
      <c r="C13" s="95">
        <v>0</v>
      </c>
      <c r="D13" s="145">
        <v>7.9714510000000001</v>
      </c>
      <c r="E13" s="145">
        <v>7.9638689999999999</v>
      </c>
      <c r="F13" s="145">
        <v>7.9550879999999999</v>
      </c>
      <c r="G13" s="145">
        <v>7.9448939999999997</v>
      </c>
      <c r="H13" s="145">
        <v>7.9330990000000003</v>
      </c>
      <c r="I13" s="145">
        <v>7.9195460000000004</v>
      </c>
      <c r="J13" s="145">
        <v>7.9041370000000004</v>
      </c>
      <c r="K13" s="145">
        <v>7.8868799999999997</v>
      </c>
      <c r="L13" s="145">
        <v>7.8678600000000003</v>
      </c>
      <c r="M13" s="95">
        <v>0</v>
      </c>
      <c r="N13" s="145">
        <v>8.4458939999999991</v>
      </c>
      <c r="O13" s="145">
        <v>8.4378600000000006</v>
      </c>
      <c r="P13" s="145">
        <v>8.4285560000000004</v>
      </c>
      <c r="Q13" s="145">
        <v>8.4177560000000007</v>
      </c>
      <c r="R13" s="145">
        <v>8.4052579999999999</v>
      </c>
      <c r="S13" s="145">
        <v>8.3908989999999992</v>
      </c>
      <c r="T13" s="145">
        <v>8.3745729999999998</v>
      </c>
      <c r="U13" s="145">
        <v>8.3562890000000003</v>
      </c>
      <c r="V13" s="145">
        <v>8.3361370000000008</v>
      </c>
    </row>
    <row r="14" spans="2:23" x14ac:dyDescent="0.3">
      <c r="B14" s="146">
        <v>5</v>
      </c>
      <c r="C14" s="95">
        <v>0</v>
      </c>
      <c r="D14" s="147">
        <v>7.6814400000000003</v>
      </c>
      <c r="E14" s="147">
        <v>7.6735470000000001</v>
      </c>
      <c r="F14" s="147">
        <v>7.6644209999999999</v>
      </c>
      <c r="G14" s="147">
        <v>7.6538360000000001</v>
      </c>
      <c r="H14" s="145">
        <v>7.6415860000000002</v>
      </c>
      <c r="I14" s="145">
        <v>7.6275009999999996</v>
      </c>
      <c r="J14" s="145">
        <v>7.6114620000000004</v>
      </c>
      <c r="K14" s="145">
        <v>7.5934569999999999</v>
      </c>
      <c r="L14" s="145">
        <v>7.573556</v>
      </c>
      <c r="M14" s="95">
        <v>0</v>
      </c>
      <c r="N14" s="147">
        <v>8.1386210000000005</v>
      </c>
      <c r="O14" s="147">
        <v>8.1302590000000006</v>
      </c>
      <c r="P14" s="147">
        <v>8.12059</v>
      </c>
      <c r="Q14" s="147">
        <v>8.109375</v>
      </c>
      <c r="R14" s="145">
        <v>8.0963949999999993</v>
      </c>
      <c r="S14" s="145">
        <v>8.0814719999999998</v>
      </c>
      <c r="T14" s="145">
        <v>8.0644790000000004</v>
      </c>
      <c r="U14" s="145">
        <v>8.0454019999999993</v>
      </c>
      <c r="V14" s="145">
        <v>8.0243160000000007</v>
      </c>
    </row>
    <row r="15" spans="2:23" x14ac:dyDescent="0.3">
      <c r="B15" s="146">
        <v>5.5</v>
      </c>
      <c r="C15" s="95">
        <v>0</v>
      </c>
      <c r="D15" s="95">
        <v>0</v>
      </c>
      <c r="E15" s="147">
        <v>7.394374</v>
      </c>
      <c r="F15" s="147">
        <v>7.3850160000000002</v>
      </c>
      <c r="G15" s="147">
        <v>7.3741770000000004</v>
      </c>
      <c r="H15" s="145">
        <v>7.3616400000000004</v>
      </c>
      <c r="I15" s="145">
        <v>7.3472179999999998</v>
      </c>
      <c r="J15" s="145">
        <v>7.3307789999999997</v>
      </c>
      <c r="K15" s="145">
        <v>7.3122860000000003</v>
      </c>
      <c r="L15" s="145">
        <v>7.2917889999999996</v>
      </c>
      <c r="M15" s="95">
        <v>0</v>
      </c>
      <c r="N15" s="95">
        <v>0</v>
      </c>
      <c r="O15" s="147">
        <v>7.8344699999999996</v>
      </c>
      <c r="P15" s="147">
        <v>7.8245550000000001</v>
      </c>
      <c r="Q15" s="147">
        <v>7.8130709999999999</v>
      </c>
      <c r="R15" s="145">
        <v>7.7997870000000002</v>
      </c>
      <c r="S15" s="145">
        <v>7.7845069999999996</v>
      </c>
      <c r="T15" s="145">
        <v>7.7670899999999996</v>
      </c>
      <c r="U15" s="145">
        <v>7.7474970000000001</v>
      </c>
      <c r="V15" s="145">
        <v>7.7257800000000003</v>
      </c>
    </row>
    <row r="16" spans="2:23" x14ac:dyDescent="0.3">
      <c r="B16" s="46">
        <v>6</v>
      </c>
      <c r="C16" s="95">
        <v>0</v>
      </c>
      <c r="D16" s="95">
        <v>0</v>
      </c>
      <c r="E16" s="145">
        <v>7.1253570000000002</v>
      </c>
      <c r="F16" s="145">
        <v>7.1157959999999996</v>
      </c>
      <c r="G16" s="145">
        <v>7.1047349999999998</v>
      </c>
      <c r="H16" s="145">
        <v>7.0919489999999996</v>
      </c>
      <c r="I16" s="145">
        <v>7.0772339999999998</v>
      </c>
      <c r="J16" s="145">
        <v>7.0604459999999998</v>
      </c>
      <c r="K16" s="145">
        <v>7.0415270000000003</v>
      </c>
      <c r="L16" s="145">
        <v>7.0205060000000001</v>
      </c>
      <c r="M16" s="95">
        <v>0</v>
      </c>
      <c r="N16" s="95">
        <v>0</v>
      </c>
      <c r="O16" s="145">
        <v>7.549442</v>
      </c>
      <c r="P16" s="145">
        <v>7.5393119999999998</v>
      </c>
      <c r="Q16" s="145">
        <v>7.5275930000000004</v>
      </c>
      <c r="R16" s="145">
        <v>7.5140459999999996</v>
      </c>
      <c r="S16" s="145">
        <v>7.4984549999999999</v>
      </c>
      <c r="T16" s="145">
        <v>7.4806670000000004</v>
      </c>
      <c r="U16" s="145">
        <v>7.4606219999999999</v>
      </c>
      <c r="V16" s="145">
        <v>7.4383499999999998</v>
      </c>
    </row>
    <row r="17" spans="1:22" x14ac:dyDescent="0.3">
      <c r="B17" s="46">
        <v>6.5</v>
      </c>
      <c r="C17" s="95">
        <v>0</v>
      </c>
      <c r="D17" s="95">
        <v>0</v>
      </c>
      <c r="E17" s="95">
        <v>0</v>
      </c>
      <c r="F17" s="145">
        <v>6.8569139999999997</v>
      </c>
      <c r="G17" s="145">
        <v>6.8457330000000001</v>
      </c>
      <c r="H17" s="145">
        <v>6.8328199999999999</v>
      </c>
      <c r="I17" s="145">
        <v>6.8179629999999998</v>
      </c>
      <c r="J17" s="145">
        <v>6.8010000000000002</v>
      </c>
      <c r="K17" s="145">
        <v>6.78186</v>
      </c>
      <c r="L17" s="145">
        <v>6.7605500000000003</v>
      </c>
      <c r="M17" s="95">
        <v>0</v>
      </c>
      <c r="N17" s="95">
        <v>0</v>
      </c>
      <c r="O17" s="95">
        <v>0</v>
      </c>
      <c r="P17" s="145">
        <v>7.2650220000000001</v>
      </c>
      <c r="Q17" s="145">
        <v>7.2531759999999998</v>
      </c>
      <c r="R17" s="145">
        <v>7.2394939999999997</v>
      </c>
      <c r="S17" s="145">
        <v>7.2237520000000002</v>
      </c>
      <c r="T17" s="145">
        <v>7.2057789999999997</v>
      </c>
      <c r="U17" s="145">
        <v>7.1855010000000004</v>
      </c>
      <c r="V17" s="145">
        <v>7.1629230000000002</v>
      </c>
    </row>
    <row r="18" spans="1:22" x14ac:dyDescent="0.3">
      <c r="B18" s="46">
        <v>7</v>
      </c>
      <c r="C18" s="95">
        <v>0</v>
      </c>
      <c r="D18" s="95">
        <v>0</v>
      </c>
      <c r="E18" s="95">
        <v>0</v>
      </c>
      <c r="F18" s="145">
        <v>6.6074510000000002</v>
      </c>
      <c r="G18" s="145">
        <v>6.5961730000000003</v>
      </c>
      <c r="H18" s="145">
        <v>6.5831590000000002</v>
      </c>
      <c r="I18" s="145">
        <v>6.5681900000000004</v>
      </c>
      <c r="J18" s="145">
        <v>6.5510869999999999</v>
      </c>
      <c r="K18" s="145">
        <v>6.5317689999999997</v>
      </c>
      <c r="L18" s="145">
        <v>6.5102209999999996</v>
      </c>
      <c r="M18" s="95">
        <v>0</v>
      </c>
      <c r="N18" s="95">
        <v>0</v>
      </c>
      <c r="O18" s="95">
        <v>0</v>
      </c>
      <c r="P18" s="145">
        <v>7.0007109999999999</v>
      </c>
      <c r="Q18" s="145">
        <v>6.9887620000000004</v>
      </c>
      <c r="R18" s="145">
        <v>6.9749739999999996</v>
      </c>
      <c r="S18" s="145">
        <v>6.9591130000000003</v>
      </c>
      <c r="T18" s="145">
        <v>6.9409929999999997</v>
      </c>
      <c r="U18" s="145">
        <v>6.9205249999999996</v>
      </c>
      <c r="V18" s="145">
        <v>6.8976940000000004</v>
      </c>
    </row>
    <row r="19" spans="1:22" x14ac:dyDescent="0.3">
      <c r="B19" s="46">
        <v>7.5</v>
      </c>
      <c r="C19" s="95">
        <v>0</v>
      </c>
      <c r="D19" s="95">
        <v>0</v>
      </c>
      <c r="E19" s="95">
        <v>0</v>
      </c>
      <c r="F19" s="95">
        <v>0</v>
      </c>
      <c r="G19" s="145">
        <v>6.3561959999999997</v>
      </c>
      <c r="H19" s="145">
        <v>6.3431709999999999</v>
      </c>
      <c r="I19" s="145">
        <v>6.3281980000000004</v>
      </c>
      <c r="J19" s="145">
        <v>6.3110910000000002</v>
      </c>
      <c r="K19" s="145">
        <v>6.2917500000000004</v>
      </c>
      <c r="L19" s="145">
        <v>6.2701469999999997</v>
      </c>
      <c r="M19" s="95">
        <v>0</v>
      </c>
      <c r="N19" s="95">
        <v>0</v>
      </c>
      <c r="O19" s="95">
        <v>0</v>
      </c>
      <c r="P19" s="95">
        <v>0</v>
      </c>
      <c r="Q19" s="145">
        <v>6.734502</v>
      </c>
      <c r="R19" s="145">
        <v>6.7207020000000002</v>
      </c>
      <c r="S19" s="145">
        <v>6.7048379999999996</v>
      </c>
      <c r="T19" s="145">
        <v>6.6867130000000001</v>
      </c>
      <c r="U19" s="145">
        <v>6.6662210000000002</v>
      </c>
      <c r="V19" s="145">
        <v>6.6433309999999999</v>
      </c>
    </row>
    <row r="20" spans="1:22" x14ac:dyDescent="0.3">
      <c r="B20" s="46">
        <v>8</v>
      </c>
      <c r="C20" s="95">
        <v>0</v>
      </c>
      <c r="D20" s="95">
        <v>0</v>
      </c>
      <c r="E20" s="95">
        <v>0</v>
      </c>
      <c r="F20" s="95">
        <v>0</v>
      </c>
      <c r="G20" s="145">
        <v>6.1249500000000001</v>
      </c>
      <c r="H20" s="145">
        <v>6.1119320000000004</v>
      </c>
      <c r="I20" s="145">
        <v>6.0969749999999996</v>
      </c>
      <c r="J20" s="145">
        <v>6.0798870000000003</v>
      </c>
      <c r="K20" s="145">
        <v>6.0605510000000002</v>
      </c>
      <c r="L20" s="145">
        <v>6.038926</v>
      </c>
      <c r="M20" s="95">
        <v>0</v>
      </c>
      <c r="N20" s="95">
        <v>0</v>
      </c>
      <c r="O20" s="95">
        <v>0</v>
      </c>
      <c r="P20" s="95">
        <v>0</v>
      </c>
      <c r="Q20" s="145">
        <v>6.4894920000000003</v>
      </c>
      <c r="R20" s="145">
        <v>6.4756999999999998</v>
      </c>
      <c r="S20" s="145">
        <v>6.4598529999999998</v>
      </c>
      <c r="T20" s="145">
        <v>6.4417479999999996</v>
      </c>
      <c r="U20" s="145">
        <v>6.4212610000000003</v>
      </c>
      <c r="V20" s="145">
        <v>6.3983489999999996</v>
      </c>
    </row>
    <row r="21" spans="1:22" x14ac:dyDescent="0.3">
      <c r="B21" s="46">
        <v>8.5</v>
      </c>
      <c r="C21" s="95">
        <v>0</v>
      </c>
      <c r="D21" s="95">
        <v>0</v>
      </c>
      <c r="E21" s="95">
        <v>0</v>
      </c>
      <c r="F21" s="95">
        <v>0</v>
      </c>
      <c r="G21" s="95">
        <v>0</v>
      </c>
      <c r="H21" s="145">
        <v>5.8895720000000003</v>
      </c>
      <c r="I21" s="145">
        <v>5.8747109999999996</v>
      </c>
      <c r="J21" s="145">
        <v>5.8577370000000002</v>
      </c>
      <c r="K21" s="145">
        <v>5.8385259999999999</v>
      </c>
      <c r="L21" s="145">
        <v>5.8170169999999999</v>
      </c>
      <c r="M21" s="95">
        <v>0</v>
      </c>
      <c r="N21" s="95">
        <v>0</v>
      </c>
      <c r="O21" s="95">
        <v>0</v>
      </c>
      <c r="P21" s="95">
        <v>0</v>
      </c>
      <c r="Q21" s="95">
        <v>0</v>
      </c>
      <c r="R21" s="145">
        <v>6.2401059999999999</v>
      </c>
      <c r="S21" s="145">
        <v>6.2243599999999999</v>
      </c>
      <c r="T21" s="145">
        <v>6.2063759999999997</v>
      </c>
      <c r="U21" s="145">
        <v>6.1860210000000002</v>
      </c>
      <c r="V21" s="145">
        <v>6.163233</v>
      </c>
    </row>
    <row r="22" spans="1:22" x14ac:dyDescent="0.3">
      <c r="B22" s="46">
        <v>9</v>
      </c>
      <c r="C22" s="95">
        <v>0</v>
      </c>
      <c r="D22" s="95">
        <v>0</v>
      </c>
      <c r="E22" s="95">
        <v>0</v>
      </c>
      <c r="F22" s="95">
        <v>0</v>
      </c>
      <c r="G22" s="95">
        <v>0</v>
      </c>
      <c r="H22" s="145">
        <v>5.6753020000000003</v>
      </c>
      <c r="I22" s="145">
        <v>5.6605489999999996</v>
      </c>
      <c r="J22" s="145">
        <v>5.6437039999999996</v>
      </c>
      <c r="K22" s="145">
        <v>5.6246340000000004</v>
      </c>
      <c r="L22" s="145">
        <v>5.6032630000000001</v>
      </c>
      <c r="M22" s="95">
        <v>0</v>
      </c>
      <c r="N22" s="95">
        <v>0</v>
      </c>
      <c r="O22" s="95">
        <v>0</v>
      </c>
      <c r="P22" s="95">
        <v>0</v>
      </c>
      <c r="Q22" s="95">
        <v>0</v>
      </c>
      <c r="R22" s="145">
        <v>6.013083</v>
      </c>
      <c r="S22" s="145">
        <v>5.997452</v>
      </c>
      <c r="T22" s="145">
        <v>5.9796050000000003</v>
      </c>
      <c r="U22" s="145">
        <v>5.9593990000000003</v>
      </c>
      <c r="V22" s="145">
        <v>5.9367559999999999</v>
      </c>
    </row>
    <row r="23" spans="1:22" x14ac:dyDescent="0.3">
      <c r="B23" s="46">
        <v>9.5</v>
      </c>
      <c r="C23" s="95">
        <v>0</v>
      </c>
      <c r="D23" s="95">
        <v>0</v>
      </c>
      <c r="E23" s="95">
        <v>0</v>
      </c>
      <c r="F23" s="95">
        <v>0</v>
      </c>
      <c r="G23" s="95">
        <v>0</v>
      </c>
      <c r="H23" s="95">
        <v>0</v>
      </c>
      <c r="I23" s="145">
        <v>5.4546109999999999</v>
      </c>
      <c r="J23" s="145">
        <v>5.437964</v>
      </c>
      <c r="K23" s="145">
        <v>5.4191180000000001</v>
      </c>
      <c r="L23" s="145">
        <v>5.3979900000000001</v>
      </c>
      <c r="M23" s="95">
        <v>0</v>
      </c>
      <c r="N23" s="95">
        <v>0</v>
      </c>
      <c r="O23" s="95">
        <v>0</v>
      </c>
      <c r="P23" s="95">
        <v>0</v>
      </c>
      <c r="Q23" s="95">
        <v>0</v>
      </c>
      <c r="R23" s="95">
        <v>0</v>
      </c>
      <c r="S23" s="145">
        <v>5.7792570000000003</v>
      </c>
      <c r="T23" s="145">
        <v>5.7616189999999996</v>
      </c>
      <c r="U23" s="145">
        <v>5.7416510000000001</v>
      </c>
      <c r="V23" s="145">
        <v>5.7192660000000002</v>
      </c>
    </row>
    <row r="24" spans="1:22" x14ac:dyDescent="0.3">
      <c r="B24" s="46">
        <v>10</v>
      </c>
      <c r="C24" s="95">
        <v>0</v>
      </c>
      <c r="D24" s="95">
        <v>0</v>
      </c>
      <c r="E24" s="95">
        <v>0</v>
      </c>
      <c r="F24" s="95">
        <v>0</v>
      </c>
      <c r="G24" s="95">
        <v>0</v>
      </c>
      <c r="H24" s="95">
        <v>0</v>
      </c>
      <c r="I24" s="145">
        <v>5.2561660000000003</v>
      </c>
      <c r="J24" s="145">
        <v>5.2397239999999998</v>
      </c>
      <c r="K24" s="145">
        <v>5.2211119999999998</v>
      </c>
      <c r="L24" s="145">
        <v>5.2002370000000004</v>
      </c>
      <c r="M24" s="95">
        <v>0</v>
      </c>
      <c r="N24" s="95">
        <v>0</v>
      </c>
      <c r="O24" s="95">
        <v>0</v>
      </c>
      <c r="P24" s="95">
        <v>0</v>
      </c>
      <c r="Q24" s="95">
        <v>0</v>
      </c>
      <c r="R24" s="95">
        <v>0</v>
      </c>
      <c r="S24" s="145">
        <v>5.569</v>
      </c>
      <c r="T24" s="145">
        <v>5.5515800000000004</v>
      </c>
      <c r="U24" s="145">
        <v>5.53186</v>
      </c>
      <c r="V24" s="145">
        <v>5.5097430000000003</v>
      </c>
    </row>
    <row r="25" spans="1:22" x14ac:dyDescent="0.3">
      <c r="B25" s="146">
        <v>10.5</v>
      </c>
      <c r="C25" s="95">
        <v>0</v>
      </c>
      <c r="D25" s="95">
        <v>0</v>
      </c>
      <c r="E25" s="95">
        <v>0</v>
      </c>
      <c r="F25" s="95">
        <v>0</v>
      </c>
      <c r="G25" s="95">
        <v>0</v>
      </c>
      <c r="H25" s="95">
        <v>0</v>
      </c>
      <c r="I25" s="95">
        <v>0</v>
      </c>
      <c r="J25" s="145">
        <v>5.0490959999999996</v>
      </c>
      <c r="K25" s="145">
        <v>5.0307769999999996</v>
      </c>
      <c r="L25" s="145">
        <v>5.0102279999999997</v>
      </c>
      <c r="M25" s="95">
        <v>0</v>
      </c>
      <c r="N25" s="95">
        <v>0</v>
      </c>
      <c r="O25" s="95">
        <v>0</v>
      </c>
      <c r="P25" s="95">
        <v>0</v>
      </c>
      <c r="Q25" s="95">
        <v>0</v>
      </c>
      <c r="R25" s="95">
        <v>0</v>
      </c>
      <c r="S25" s="95">
        <v>0</v>
      </c>
      <c r="T25" s="145">
        <v>5.3496069999999998</v>
      </c>
      <c r="U25" s="145">
        <v>5.3301970000000001</v>
      </c>
      <c r="V25" s="145">
        <v>5.3084249999999997</v>
      </c>
    </row>
    <row r="26" spans="1:22" x14ac:dyDescent="0.3">
      <c r="B26" s="146">
        <v>11</v>
      </c>
      <c r="C26" s="95">
        <v>0</v>
      </c>
      <c r="D26" s="95">
        <v>0</v>
      </c>
      <c r="E26" s="95">
        <v>0</v>
      </c>
      <c r="F26" s="95">
        <v>0</v>
      </c>
      <c r="G26" s="95">
        <v>0</v>
      </c>
      <c r="H26" s="95">
        <v>0</v>
      </c>
      <c r="I26" s="95">
        <v>0</v>
      </c>
      <c r="J26" s="145">
        <v>4.8654039999999998</v>
      </c>
      <c r="K26" s="145">
        <v>4.8473810000000004</v>
      </c>
      <c r="L26" s="145">
        <v>4.8271620000000004</v>
      </c>
      <c r="M26" s="95">
        <v>0</v>
      </c>
      <c r="N26" s="95">
        <v>0</v>
      </c>
      <c r="O26" s="95">
        <v>0</v>
      </c>
      <c r="P26" s="95">
        <v>0</v>
      </c>
      <c r="Q26" s="95">
        <v>0</v>
      </c>
      <c r="R26" s="95">
        <v>0</v>
      </c>
      <c r="S26" s="95">
        <v>0</v>
      </c>
      <c r="T26" s="145">
        <v>5.1549810000000003</v>
      </c>
      <c r="U26" s="145">
        <v>5.135885</v>
      </c>
      <c r="V26" s="145">
        <v>5.1144629999999998</v>
      </c>
    </row>
    <row r="27" spans="1:22" x14ac:dyDescent="0.3">
      <c r="B27" s="46">
        <v>11.5</v>
      </c>
      <c r="C27" s="93">
        <v>0</v>
      </c>
      <c r="D27" s="95">
        <v>0</v>
      </c>
      <c r="E27" s="95">
        <v>0</v>
      </c>
      <c r="F27" s="95">
        <v>0</v>
      </c>
      <c r="G27" s="95">
        <v>0</v>
      </c>
      <c r="H27" s="95">
        <v>0</v>
      </c>
      <c r="I27" s="95">
        <v>0</v>
      </c>
      <c r="J27" s="95">
        <v>0</v>
      </c>
      <c r="K27" s="145">
        <v>4.6710269999999996</v>
      </c>
      <c r="L27" s="145">
        <v>4.6511880000000003</v>
      </c>
      <c r="M27" s="93">
        <v>0</v>
      </c>
      <c r="N27" s="95">
        <v>0</v>
      </c>
      <c r="O27" s="95">
        <v>0</v>
      </c>
      <c r="P27" s="95">
        <v>0</v>
      </c>
      <c r="Q27" s="95">
        <v>0</v>
      </c>
      <c r="R27" s="95">
        <v>0</v>
      </c>
      <c r="S27" s="95">
        <v>0</v>
      </c>
      <c r="T27" s="95">
        <v>0</v>
      </c>
      <c r="U27" s="145">
        <v>4.9490350000000003</v>
      </c>
      <c r="V27" s="145">
        <v>4.9280160000000004</v>
      </c>
    </row>
    <row r="28" spans="1:22" x14ac:dyDescent="0.3">
      <c r="B28" s="46">
        <v>12</v>
      </c>
      <c r="C28" s="93">
        <v>0</v>
      </c>
      <c r="D28" s="95">
        <v>0</v>
      </c>
      <c r="E28" s="95">
        <v>0</v>
      </c>
      <c r="F28" s="95">
        <v>0</v>
      </c>
      <c r="G28" s="95">
        <v>0</v>
      </c>
      <c r="H28" s="95">
        <v>0</v>
      </c>
      <c r="I28" s="95">
        <v>0</v>
      </c>
      <c r="J28" s="95">
        <v>0</v>
      </c>
      <c r="K28" s="145">
        <v>4.5010890000000003</v>
      </c>
      <c r="L28" s="145">
        <v>4.48163</v>
      </c>
      <c r="M28" s="93">
        <v>0</v>
      </c>
      <c r="N28" s="95">
        <v>0</v>
      </c>
      <c r="O28" s="95">
        <v>0</v>
      </c>
      <c r="P28" s="95">
        <v>0</v>
      </c>
      <c r="Q28" s="95">
        <v>0</v>
      </c>
      <c r="R28" s="95">
        <v>0</v>
      </c>
      <c r="S28" s="95">
        <v>0</v>
      </c>
      <c r="T28" s="95">
        <v>0</v>
      </c>
      <c r="U28" s="145">
        <v>4.7689830000000004</v>
      </c>
      <c r="V28" s="145">
        <v>4.7483659999999999</v>
      </c>
    </row>
    <row r="29" spans="1:22" x14ac:dyDescent="0.3">
      <c r="B29" s="46">
        <v>12.5</v>
      </c>
      <c r="C29" s="93">
        <v>0</v>
      </c>
      <c r="D29" s="95">
        <v>0</v>
      </c>
      <c r="E29" s="95">
        <v>0</v>
      </c>
      <c r="F29" s="95">
        <v>0</v>
      </c>
      <c r="G29" s="95">
        <v>0</v>
      </c>
      <c r="H29" s="95">
        <v>0</v>
      </c>
      <c r="I29" s="95">
        <v>0</v>
      </c>
      <c r="J29" s="95">
        <v>0</v>
      </c>
      <c r="K29" s="95">
        <v>0</v>
      </c>
      <c r="L29" s="145">
        <v>4.3185830000000003</v>
      </c>
      <c r="M29" s="93">
        <v>0</v>
      </c>
      <c r="N29" s="95">
        <v>0</v>
      </c>
      <c r="O29" s="95">
        <v>0</v>
      </c>
      <c r="P29" s="95">
        <v>0</v>
      </c>
      <c r="Q29" s="95">
        <v>0</v>
      </c>
      <c r="R29" s="95">
        <v>0</v>
      </c>
      <c r="S29" s="95">
        <v>0</v>
      </c>
      <c r="T29" s="95">
        <v>0</v>
      </c>
      <c r="U29" s="95">
        <v>0</v>
      </c>
      <c r="V29" s="145">
        <v>4.575615</v>
      </c>
    </row>
    <row r="30" spans="1:22" x14ac:dyDescent="0.3">
      <c r="B30" s="46">
        <v>13</v>
      </c>
      <c r="C30" s="93">
        <v>0</v>
      </c>
      <c r="D30" s="95">
        <v>0</v>
      </c>
      <c r="E30" s="95">
        <v>0</v>
      </c>
      <c r="F30" s="95">
        <v>0</v>
      </c>
      <c r="G30" s="95">
        <v>0</v>
      </c>
      <c r="H30" s="95">
        <v>0</v>
      </c>
      <c r="I30" s="95">
        <v>0</v>
      </c>
      <c r="J30" s="95">
        <v>0</v>
      </c>
      <c r="K30" s="95">
        <v>0</v>
      </c>
      <c r="L30" s="145">
        <v>4.161467</v>
      </c>
      <c r="M30" s="93">
        <v>0</v>
      </c>
      <c r="N30" s="95">
        <v>0</v>
      </c>
      <c r="O30" s="95">
        <v>0</v>
      </c>
      <c r="P30" s="95">
        <v>0</v>
      </c>
      <c r="Q30" s="95">
        <v>0</v>
      </c>
      <c r="R30" s="95">
        <v>0</v>
      </c>
      <c r="S30" s="95">
        <v>0</v>
      </c>
      <c r="T30" s="95">
        <v>0</v>
      </c>
      <c r="U30" s="95">
        <v>0</v>
      </c>
      <c r="V30" s="145">
        <v>4.4091480000000001</v>
      </c>
    </row>
    <row r="31" spans="1:22" x14ac:dyDescent="0.3">
      <c r="B31" s="46">
        <v>13.5</v>
      </c>
      <c r="C31" s="95">
        <v>0</v>
      </c>
      <c r="D31" s="95">
        <v>0</v>
      </c>
      <c r="E31" s="95">
        <v>0</v>
      </c>
      <c r="F31" s="95">
        <v>0</v>
      </c>
      <c r="G31" s="95">
        <v>0</v>
      </c>
      <c r="H31" s="95">
        <v>0</v>
      </c>
      <c r="I31" s="95">
        <v>0</v>
      </c>
      <c r="J31" s="95">
        <v>0</v>
      </c>
      <c r="K31" s="95">
        <v>0</v>
      </c>
      <c r="L31" s="95">
        <v>0</v>
      </c>
      <c r="M31" s="95">
        <v>0</v>
      </c>
      <c r="N31" s="95">
        <v>0</v>
      </c>
      <c r="O31" s="95">
        <v>0</v>
      </c>
      <c r="P31" s="95">
        <v>0</v>
      </c>
      <c r="Q31" s="95">
        <v>0</v>
      </c>
      <c r="R31" s="95">
        <v>0</v>
      </c>
      <c r="S31" s="95">
        <v>0</v>
      </c>
      <c r="T31" s="95">
        <v>0</v>
      </c>
      <c r="U31" s="95">
        <v>0</v>
      </c>
      <c r="V31" s="95">
        <v>0</v>
      </c>
    </row>
    <row r="32" spans="1:22" ht="15" customHeight="1" x14ac:dyDescent="0.3">
      <c r="A32" s="16"/>
      <c r="B32" s="46">
        <v>14</v>
      </c>
      <c r="C32" s="95">
        <v>0</v>
      </c>
      <c r="D32" s="95">
        <v>0</v>
      </c>
      <c r="E32" s="95">
        <v>0</v>
      </c>
      <c r="F32" s="95">
        <v>0</v>
      </c>
      <c r="G32" s="95">
        <v>0</v>
      </c>
      <c r="H32" s="95">
        <v>0</v>
      </c>
      <c r="I32" s="95">
        <v>0</v>
      </c>
      <c r="J32" s="95">
        <v>0</v>
      </c>
      <c r="K32" s="95">
        <v>0</v>
      </c>
      <c r="L32" s="95">
        <v>0</v>
      </c>
      <c r="M32" s="95">
        <v>0</v>
      </c>
      <c r="N32" s="95">
        <v>0</v>
      </c>
      <c r="O32" s="95">
        <v>0</v>
      </c>
      <c r="P32" s="95">
        <v>0</v>
      </c>
      <c r="Q32" s="95">
        <v>0</v>
      </c>
      <c r="R32" s="95">
        <v>0</v>
      </c>
      <c r="S32" s="95">
        <v>0</v>
      </c>
      <c r="T32" s="95">
        <v>0</v>
      </c>
      <c r="U32" s="95">
        <v>0</v>
      </c>
      <c r="V32" s="95">
        <v>0</v>
      </c>
    </row>
    <row r="33" spans="2:2" x14ac:dyDescent="0.3">
      <c r="B33" s="148" t="s">
        <v>1237</v>
      </c>
    </row>
  </sheetData>
  <mergeCells count="4">
    <mergeCell ref="B1:V1"/>
    <mergeCell ref="C2:L2"/>
    <mergeCell ref="M2:V2"/>
    <mergeCell ref="C3:V3"/>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O33"/>
  <sheetViews>
    <sheetView topLeftCell="V5" zoomScale="90" zoomScaleNormal="90" workbookViewId="0">
      <selection activeCell="AK6" sqref="AK6:AM33"/>
    </sheetView>
  </sheetViews>
  <sheetFormatPr defaultRowHeight="14.4" x14ac:dyDescent="0.3"/>
  <cols>
    <col min="1" max="1" width="12.5546875" customWidth="1"/>
    <col min="2" max="4" width="10.5546875" customWidth="1"/>
    <col min="5" max="5" width="3.77734375" customWidth="1"/>
    <col min="7" max="9" width="11.77734375" customWidth="1"/>
    <col min="12" max="14" width="11.77734375" customWidth="1"/>
    <col min="15" max="15" width="3.21875" customWidth="1"/>
    <col min="17" max="19" width="11.5546875" customWidth="1"/>
    <col min="22" max="24" width="11.21875" customWidth="1"/>
    <col min="25" max="25" width="3.44140625" customWidth="1"/>
    <col min="27" max="29" width="12.21875" customWidth="1"/>
    <col min="30" max="30" width="9.21875" customWidth="1"/>
    <col min="32" max="34" width="12.21875" customWidth="1"/>
    <col min="35" max="35" width="3.77734375" customWidth="1"/>
    <col min="37" max="39" width="10.77734375" customWidth="1"/>
  </cols>
  <sheetData>
    <row r="1" spans="1:39" x14ac:dyDescent="0.3">
      <c r="A1" s="29" t="s">
        <v>1196</v>
      </c>
    </row>
    <row r="2" spans="1:39" x14ac:dyDescent="0.3">
      <c r="A2" s="29" t="s">
        <v>1198</v>
      </c>
      <c r="I2" s="16" t="s">
        <v>1202</v>
      </c>
      <c r="S2" s="16" t="s">
        <v>1202</v>
      </c>
      <c r="AC2" s="16" t="s">
        <v>1202</v>
      </c>
      <c r="AM2" s="16" t="s">
        <v>1202</v>
      </c>
    </row>
    <row r="4" spans="1:39" ht="51" customHeight="1" x14ac:dyDescent="0.3">
      <c r="A4" s="217" t="s">
        <v>1161</v>
      </c>
      <c r="B4" s="218"/>
      <c r="C4" s="218"/>
      <c r="D4" s="219"/>
      <c r="F4" s="217" t="s">
        <v>1162</v>
      </c>
      <c r="G4" s="218"/>
      <c r="H4" s="218"/>
      <c r="I4" s="219"/>
      <c r="J4" s="18"/>
      <c r="K4" s="217" t="s">
        <v>1163</v>
      </c>
      <c r="L4" s="218"/>
      <c r="M4" s="218"/>
      <c r="N4" s="219"/>
      <c r="P4" s="217" t="s">
        <v>1164</v>
      </c>
      <c r="Q4" s="218"/>
      <c r="R4" s="218"/>
      <c r="S4" s="219"/>
      <c r="U4" s="217" t="s">
        <v>1165</v>
      </c>
      <c r="V4" s="218"/>
      <c r="W4" s="218"/>
      <c r="X4" s="219"/>
      <c r="Z4" s="217" t="s">
        <v>1166</v>
      </c>
      <c r="AA4" s="218"/>
      <c r="AB4" s="218"/>
      <c r="AC4" s="219"/>
      <c r="AE4" s="217" t="s">
        <v>1167</v>
      </c>
      <c r="AF4" s="218"/>
      <c r="AG4" s="218"/>
      <c r="AH4" s="219"/>
      <c r="AJ4" s="217" t="s">
        <v>1168</v>
      </c>
      <c r="AK4" s="218"/>
      <c r="AL4" s="218"/>
      <c r="AM4" s="219"/>
    </row>
    <row r="5" spans="1:39" ht="53.4" x14ac:dyDescent="0.3">
      <c r="A5" s="19" t="s">
        <v>1150</v>
      </c>
      <c r="B5" s="20" t="s">
        <v>361</v>
      </c>
      <c r="C5" s="21" t="s">
        <v>362</v>
      </c>
      <c r="D5" s="21" t="s">
        <v>363</v>
      </c>
      <c r="F5" s="19" t="s">
        <v>1150</v>
      </c>
      <c r="G5" s="20" t="s">
        <v>361</v>
      </c>
      <c r="H5" s="21" t="s">
        <v>362</v>
      </c>
      <c r="I5" s="21" t="s">
        <v>363</v>
      </c>
      <c r="J5" s="22"/>
      <c r="K5" s="19" t="s">
        <v>1150</v>
      </c>
      <c r="L5" s="20" t="s">
        <v>364</v>
      </c>
      <c r="M5" s="21" t="s">
        <v>365</v>
      </c>
      <c r="N5" s="21" t="s">
        <v>366</v>
      </c>
      <c r="P5" s="19" t="s">
        <v>1150</v>
      </c>
      <c r="Q5" s="20" t="s">
        <v>364</v>
      </c>
      <c r="R5" s="21" t="s">
        <v>365</v>
      </c>
      <c r="S5" s="21" t="s">
        <v>366</v>
      </c>
      <c r="U5" s="19" t="s">
        <v>1150</v>
      </c>
      <c r="V5" s="20" t="s">
        <v>366</v>
      </c>
      <c r="W5" s="21" t="s">
        <v>367</v>
      </c>
      <c r="X5" s="21" t="s">
        <v>368</v>
      </c>
      <c r="Z5" s="19" t="s">
        <v>1150</v>
      </c>
      <c r="AA5" s="23" t="s">
        <v>366</v>
      </c>
      <c r="AB5" s="21" t="s">
        <v>367</v>
      </c>
      <c r="AC5" s="21" t="s">
        <v>368</v>
      </c>
      <c r="AE5" s="19" t="s">
        <v>1150</v>
      </c>
      <c r="AF5" s="20" t="s">
        <v>368</v>
      </c>
      <c r="AG5" s="21" t="s">
        <v>369</v>
      </c>
      <c r="AH5" s="21" t="s">
        <v>370</v>
      </c>
      <c r="AJ5" s="19" t="s">
        <v>1150</v>
      </c>
      <c r="AK5" s="20" t="s">
        <v>368</v>
      </c>
      <c r="AL5" s="21" t="s">
        <v>369</v>
      </c>
      <c r="AM5" s="21" t="s">
        <v>370</v>
      </c>
    </row>
    <row r="6" spans="1:39" x14ac:dyDescent="0.3">
      <c r="A6" s="10">
        <v>0.5</v>
      </c>
      <c r="B6" s="31" t="s">
        <v>371</v>
      </c>
      <c r="C6" s="31" t="s">
        <v>372</v>
      </c>
      <c r="D6" s="31" t="s">
        <v>373</v>
      </c>
      <c r="F6" s="10">
        <v>0.5</v>
      </c>
      <c r="G6" s="31" t="s">
        <v>374</v>
      </c>
      <c r="H6" s="31" t="s">
        <v>375</v>
      </c>
      <c r="I6" s="31" t="s">
        <v>376</v>
      </c>
      <c r="K6" s="3">
        <v>0.5</v>
      </c>
      <c r="L6" s="30" t="s">
        <v>377</v>
      </c>
      <c r="M6" s="30" t="s">
        <v>378</v>
      </c>
      <c r="N6" s="30" t="s">
        <v>379</v>
      </c>
      <c r="P6" s="3">
        <v>0.5</v>
      </c>
      <c r="Q6" s="30" t="s">
        <v>380</v>
      </c>
      <c r="R6" s="30" t="s">
        <v>381</v>
      </c>
      <c r="S6" s="30" t="s">
        <v>382</v>
      </c>
      <c r="U6" s="3">
        <v>0.5</v>
      </c>
      <c r="V6" s="30" t="s">
        <v>379</v>
      </c>
      <c r="W6" s="30" t="s">
        <v>383</v>
      </c>
      <c r="X6" s="30" t="s">
        <v>384</v>
      </c>
      <c r="Z6" s="10">
        <v>0.5</v>
      </c>
      <c r="AA6" s="30" t="s">
        <v>382</v>
      </c>
      <c r="AB6" s="30" t="s">
        <v>385</v>
      </c>
      <c r="AC6" s="30" t="s">
        <v>386</v>
      </c>
      <c r="AE6" s="3">
        <v>0.5</v>
      </c>
      <c r="AF6" s="30" t="s">
        <v>384</v>
      </c>
      <c r="AG6" s="30" t="s">
        <v>387</v>
      </c>
      <c r="AH6" s="30" t="s">
        <v>388</v>
      </c>
      <c r="AJ6" s="3">
        <v>0.5</v>
      </c>
      <c r="AK6" s="30" t="s">
        <v>386</v>
      </c>
      <c r="AL6" s="30" t="s">
        <v>389</v>
      </c>
      <c r="AM6" s="30" t="s">
        <v>390</v>
      </c>
    </row>
    <row r="7" spans="1:39" x14ac:dyDescent="0.3">
      <c r="A7" s="10">
        <f>A6+0.5</f>
        <v>1</v>
      </c>
      <c r="B7" s="31" t="s">
        <v>391</v>
      </c>
      <c r="C7" s="31" t="s">
        <v>392</v>
      </c>
      <c r="D7" s="31" t="s">
        <v>393</v>
      </c>
      <c r="F7" s="10">
        <f>F6+0.5</f>
        <v>1</v>
      </c>
      <c r="G7" s="31" t="s">
        <v>394</v>
      </c>
      <c r="H7" s="31" t="s">
        <v>395</v>
      </c>
      <c r="I7" s="31" t="s">
        <v>396</v>
      </c>
      <c r="K7" s="10">
        <f t="shared" ref="K7:K25" si="0">K6+0.5</f>
        <v>1</v>
      </c>
      <c r="L7" s="31" t="s">
        <v>397</v>
      </c>
      <c r="M7" s="31" t="s">
        <v>398</v>
      </c>
      <c r="N7" s="31" t="s">
        <v>399</v>
      </c>
      <c r="P7" s="10">
        <f t="shared" ref="P7:P25" si="1">P6+0.5</f>
        <v>1</v>
      </c>
      <c r="Q7" s="31" t="s">
        <v>400</v>
      </c>
      <c r="R7" s="31" t="s">
        <v>401</v>
      </c>
      <c r="S7" s="31" t="s">
        <v>402</v>
      </c>
      <c r="U7" s="10">
        <f>U6+0.5</f>
        <v>1</v>
      </c>
      <c r="V7" s="31" t="s">
        <v>399</v>
      </c>
      <c r="W7" s="31" t="s">
        <v>403</v>
      </c>
      <c r="X7" s="31" t="s">
        <v>404</v>
      </c>
      <c r="Z7" s="10">
        <f>Z6+0.5</f>
        <v>1</v>
      </c>
      <c r="AA7" s="31" t="s">
        <v>402</v>
      </c>
      <c r="AB7" s="31" t="s">
        <v>405</v>
      </c>
      <c r="AC7" s="31" t="s">
        <v>406</v>
      </c>
      <c r="AE7" s="10">
        <f>AE6+0.5</f>
        <v>1</v>
      </c>
      <c r="AF7" s="31" t="s">
        <v>404</v>
      </c>
      <c r="AG7" s="31" t="s">
        <v>407</v>
      </c>
      <c r="AH7" s="31" t="s">
        <v>408</v>
      </c>
      <c r="AJ7" s="10">
        <f>AJ6+0.5</f>
        <v>1</v>
      </c>
      <c r="AK7" s="31" t="s">
        <v>406</v>
      </c>
      <c r="AL7" s="31" t="s">
        <v>409</v>
      </c>
      <c r="AM7" s="31" t="s">
        <v>410</v>
      </c>
    </row>
    <row r="8" spans="1:39" x14ac:dyDescent="0.3">
      <c r="A8" s="10">
        <f t="shared" ref="A8:A19" si="2">A7+0.5</f>
        <v>1.5</v>
      </c>
      <c r="B8" s="31" t="s">
        <v>411</v>
      </c>
      <c r="C8" s="31" t="s">
        <v>412</v>
      </c>
      <c r="D8" s="31" t="s">
        <v>413</v>
      </c>
      <c r="F8" s="10">
        <f t="shared" ref="F8:F19" si="3">F7+0.5</f>
        <v>1.5</v>
      </c>
      <c r="G8" s="31" t="s">
        <v>414</v>
      </c>
      <c r="H8" s="31" t="s">
        <v>415</v>
      </c>
      <c r="I8" s="31" t="s">
        <v>416</v>
      </c>
      <c r="K8" s="10">
        <f t="shared" si="0"/>
        <v>1.5</v>
      </c>
      <c r="L8" s="31" t="s">
        <v>417</v>
      </c>
      <c r="M8" s="31" t="s">
        <v>418</v>
      </c>
      <c r="N8" s="31" t="s">
        <v>419</v>
      </c>
      <c r="P8" s="10">
        <f t="shared" si="1"/>
        <v>1.5</v>
      </c>
      <c r="Q8" s="31" t="s">
        <v>420</v>
      </c>
      <c r="R8" s="31" t="s">
        <v>421</v>
      </c>
      <c r="S8" s="31" t="s">
        <v>422</v>
      </c>
      <c r="U8" s="10">
        <f t="shared" ref="U8:U29" si="4">U7+0.5</f>
        <v>1.5</v>
      </c>
      <c r="V8" s="31" t="s">
        <v>419</v>
      </c>
      <c r="W8" s="31" t="s">
        <v>423</v>
      </c>
      <c r="X8" s="31" t="s">
        <v>424</v>
      </c>
      <c r="Z8" s="10">
        <f t="shared" ref="Z8:Z29" si="5">Z7+0.5</f>
        <v>1.5</v>
      </c>
      <c r="AA8" s="31" t="s">
        <v>422</v>
      </c>
      <c r="AB8" s="31" t="s">
        <v>425</v>
      </c>
      <c r="AC8" s="31" t="s">
        <v>426</v>
      </c>
      <c r="AE8" s="10">
        <f t="shared" ref="AE8:AE33" si="6">AE7+0.5</f>
        <v>1.5</v>
      </c>
      <c r="AF8" s="31" t="s">
        <v>424</v>
      </c>
      <c r="AG8" s="31" t="s">
        <v>427</v>
      </c>
      <c r="AH8" s="31" t="s">
        <v>428</v>
      </c>
      <c r="AJ8" s="10">
        <f t="shared" ref="AJ8:AJ33" si="7">AJ7+0.5</f>
        <v>1.5</v>
      </c>
      <c r="AK8" s="31" t="s">
        <v>426</v>
      </c>
      <c r="AL8" s="31" t="s">
        <v>429</v>
      </c>
      <c r="AM8" s="31" t="s">
        <v>430</v>
      </c>
    </row>
    <row r="9" spans="1:39" x14ac:dyDescent="0.3">
      <c r="A9" s="10">
        <f t="shared" si="2"/>
        <v>2</v>
      </c>
      <c r="B9" s="31" t="s">
        <v>431</v>
      </c>
      <c r="C9" s="31" t="s">
        <v>432</v>
      </c>
      <c r="D9" s="31" t="s">
        <v>433</v>
      </c>
      <c r="F9" s="10">
        <f t="shared" si="3"/>
        <v>2</v>
      </c>
      <c r="G9" s="31" t="s">
        <v>434</v>
      </c>
      <c r="H9" s="31" t="s">
        <v>435</v>
      </c>
      <c r="I9" s="31" t="s">
        <v>436</v>
      </c>
      <c r="K9" s="10">
        <f t="shared" si="0"/>
        <v>2</v>
      </c>
      <c r="L9" s="31" t="s">
        <v>437</v>
      </c>
      <c r="M9" s="31" t="s">
        <v>438</v>
      </c>
      <c r="N9" s="31" t="s">
        <v>439</v>
      </c>
      <c r="P9" s="10">
        <f t="shared" si="1"/>
        <v>2</v>
      </c>
      <c r="Q9" s="31" t="s">
        <v>440</v>
      </c>
      <c r="R9" s="31" t="s">
        <v>441</v>
      </c>
      <c r="S9" s="31" t="s">
        <v>442</v>
      </c>
      <c r="U9" s="10">
        <f t="shared" si="4"/>
        <v>2</v>
      </c>
      <c r="V9" s="31" t="s">
        <v>439</v>
      </c>
      <c r="W9" s="31" t="s">
        <v>443</v>
      </c>
      <c r="X9" s="31" t="s">
        <v>444</v>
      </c>
      <c r="Z9" s="10">
        <f t="shared" si="5"/>
        <v>2</v>
      </c>
      <c r="AA9" s="31" t="s">
        <v>442</v>
      </c>
      <c r="AB9" s="31" t="s">
        <v>445</v>
      </c>
      <c r="AC9" s="31" t="s">
        <v>446</v>
      </c>
      <c r="AE9" s="10">
        <f t="shared" si="6"/>
        <v>2</v>
      </c>
      <c r="AF9" s="31" t="s">
        <v>444</v>
      </c>
      <c r="AG9" s="31" t="s">
        <v>447</v>
      </c>
      <c r="AH9" s="31" t="s">
        <v>19</v>
      </c>
      <c r="AJ9" s="10">
        <f t="shared" si="7"/>
        <v>2</v>
      </c>
      <c r="AK9" s="31" t="s">
        <v>446</v>
      </c>
      <c r="AL9" s="31" t="s">
        <v>448</v>
      </c>
      <c r="AM9" s="31" t="s">
        <v>449</v>
      </c>
    </row>
    <row r="10" spans="1:39" x14ac:dyDescent="0.3">
      <c r="A10" s="10">
        <f t="shared" si="2"/>
        <v>2.5</v>
      </c>
      <c r="B10" s="31" t="s">
        <v>450</v>
      </c>
      <c r="C10" s="31" t="s">
        <v>451</v>
      </c>
      <c r="D10" s="31" t="s">
        <v>452</v>
      </c>
      <c r="F10" s="10">
        <f t="shared" si="3"/>
        <v>2.5</v>
      </c>
      <c r="G10" s="31" t="s">
        <v>453</v>
      </c>
      <c r="H10" s="31" t="s">
        <v>454</v>
      </c>
      <c r="I10" s="31" t="s">
        <v>455</v>
      </c>
      <c r="K10" s="10">
        <f t="shared" si="0"/>
        <v>2.5</v>
      </c>
      <c r="L10" s="31" t="s">
        <v>456</v>
      </c>
      <c r="M10" s="31" t="s">
        <v>457</v>
      </c>
      <c r="N10" s="31" t="s">
        <v>458</v>
      </c>
      <c r="P10" s="10">
        <f t="shared" si="1"/>
        <v>2.5</v>
      </c>
      <c r="Q10" s="31" t="s">
        <v>459</v>
      </c>
      <c r="R10" s="31" t="s">
        <v>460</v>
      </c>
      <c r="S10" s="31" t="s">
        <v>461</v>
      </c>
      <c r="U10" s="10">
        <f t="shared" si="4"/>
        <v>2.5</v>
      </c>
      <c r="V10" s="31" t="s">
        <v>458</v>
      </c>
      <c r="W10" s="31" t="s">
        <v>462</v>
      </c>
      <c r="X10" s="31" t="s">
        <v>463</v>
      </c>
      <c r="Z10" s="10">
        <f t="shared" si="5"/>
        <v>2.5</v>
      </c>
      <c r="AA10" s="31" t="s">
        <v>461</v>
      </c>
      <c r="AB10" s="31" t="s">
        <v>464</v>
      </c>
      <c r="AC10" s="31" t="s">
        <v>465</v>
      </c>
      <c r="AE10" s="10">
        <f t="shared" si="6"/>
        <v>2.5</v>
      </c>
      <c r="AF10" s="31" t="s">
        <v>463</v>
      </c>
      <c r="AG10" s="31" t="s">
        <v>466</v>
      </c>
      <c r="AH10" s="31" t="s">
        <v>467</v>
      </c>
      <c r="AJ10" s="10">
        <f t="shared" si="7"/>
        <v>2.5</v>
      </c>
      <c r="AK10" s="31" t="s">
        <v>465</v>
      </c>
      <c r="AL10" s="31" t="s">
        <v>468</v>
      </c>
      <c r="AM10" s="31" t="s">
        <v>469</v>
      </c>
    </row>
    <row r="11" spans="1:39" x14ac:dyDescent="0.3">
      <c r="A11" s="10">
        <f t="shared" si="2"/>
        <v>3</v>
      </c>
      <c r="B11" s="31" t="s">
        <v>470</v>
      </c>
      <c r="C11" s="31" t="s">
        <v>471</v>
      </c>
      <c r="D11" s="31" t="s">
        <v>472</v>
      </c>
      <c r="F11" s="10">
        <f t="shared" si="3"/>
        <v>3</v>
      </c>
      <c r="G11" s="31" t="s">
        <v>473</v>
      </c>
      <c r="H11" s="31" t="s">
        <v>474</v>
      </c>
      <c r="I11" s="31" t="s">
        <v>475</v>
      </c>
      <c r="K11" s="10">
        <f t="shared" si="0"/>
        <v>3</v>
      </c>
      <c r="L11" s="31" t="s">
        <v>476</v>
      </c>
      <c r="M11" s="31" t="s">
        <v>477</v>
      </c>
      <c r="N11" s="31" t="s">
        <v>478</v>
      </c>
      <c r="P11" s="10">
        <f t="shared" si="1"/>
        <v>3</v>
      </c>
      <c r="Q11" s="31" t="s">
        <v>479</v>
      </c>
      <c r="R11" s="31" t="s">
        <v>480</v>
      </c>
      <c r="S11" s="31" t="s">
        <v>481</v>
      </c>
      <c r="U11" s="10">
        <f t="shared" si="4"/>
        <v>3</v>
      </c>
      <c r="V11" s="31" t="s">
        <v>478</v>
      </c>
      <c r="W11" s="31" t="s">
        <v>482</v>
      </c>
      <c r="X11" s="31" t="s">
        <v>483</v>
      </c>
      <c r="Z11" s="10">
        <f t="shared" si="5"/>
        <v>3</v>
      </c>
      <c r="AA11" s="31" t="s">
        <v>481</v>
      </c>
      <c r="AB11" s="31" t="s">
        <v>484</v>
      </c>
      <c r="AC11" s="31" t="s">
        <v>485</v>
      </c>
      <c r="AE11" s="10">
        <f t="shared" si="6"/>
        <v>3</v>
      </c>
      <c r="AF11" s="31" t="s">
        <v>483</v>
      </c>
      <c r="AG11" s="31" t="s">
        <v>486</v>
      </c>
      <c r="AH11" s="31" t="s">
        <v>487</v>
      </c>
      <c r="AJ11" s="10">
        <f t="shared" si="7"/>
        <v>3</v>
      </c>
      <c r="AK11" s="31" t="s">
        <v>485</v>
      </c>
      <c r="AL11" s="31" t="s">
        <v>488</v>
      </c>
      <c r="AM11" s="31" t="s">
        <v>489</v>
      </c>
    </row>
    <row r="12" spans="1:39" x14ac:dyDescent="0.3">
      <c r="A12" s="10">
        <f t="shared" si="2"/>
        <v>3.5</v>
      </c>
      <c r="B12" s="31" t="s">
        <v>490</v>
      </c>
      <c r="C12" s="31" t="s">
        <v>491</v>
      </c>
      <c r="D12" s="31" t="s">
        <v>492</v>
      </c>
      <c r="F12" s="10">
        <f t="shared" si="3"/>
        <v>3.5</v>
      </c>
      <c r="G12" s="31" t="s">
        <v>493</v>
      </c>
      <c r="H12" s="31" t="s">
        <v>494</v>
      </c>
      <c r="I12" s="31" t="s">
        <v>495</v>
      </c>
      <c r="K12" s="10">
        <f t="shared" si="0"/>
        <v>3.5</v>
      </c>
      <c r="L12" s="31" t="s">
        <v>496</v>
      </c>
      <c r="M12" s="31" t="s">
        <v>497</v>
      </c>
      <c r="N12" s="31" t="s">
        <v>498</v>
      </c>
      <c r="P12" s="10">
        <f t="shared" si="1"/>
        <v>3.5</v>
      </c>
      <c r="Q12" s="31" t="s">
        <v>499</v>
      </c>
      <c r="R12" s="31" t="s">
        <v>500</v>
      </c>
      <c r="S12" s="31" t="s">
        <v>501</v>
      </c>
      <c r="U12" s="10">
        <f t="shared" si="4"/>
        <v>3.5</v>
      </c>
      <c r="V12" s="31" t="s">
        <v>498</v>
      </c>
      <c r="W12" s="31" t="s">
        <v>502</v>
      </c>
      <c r="X12" s="31" t="s">
        <v>503</v>
      </c>
      <c r="Z12" s="10">
        <f t="shared" si="5"/>
        <v>3.5</v>
      </c>
      <c r="AA12" s="31" t="s">
        <v>501</v>
      </c>
      <c r="AB12" s="31" t="s">
        <v>504</v>
      </c>
      <c r="AC12" s="31" t="s">
        <v>505</v>
      </c>
      <c r="AE12" s="10">
        <f t="shared" si="6"/>
        <v>3.5</v>
      </c>
      <c r="AF12" s="31" t="s">
        <v>503</v>
      </c>
      <c r="AG12" s="31" t="s">
        <v>506</v>
      </c>
      <c r="AH12" s="31" t="s">
        <v>507</v>
      </c>
      <c r="AJ12" s="10">
        <f t="shared" si="7"/>
        <v>3.5</v>
      </c>
      <c r="AK12" s="31" t="s">
        <v>505</v>
      </c>
      <c r="AL12" s="31" t="s">
        <v>508</v>
      </c>
      <c r="AM12" s="31" t="s">
        <v>509</v>
      </c>
    </row>
    <row r="13" spans="1:39" x14ac:dyDescent="0.3">
      <c r="A13" s="10">
        <f t="shared" si="2"/>
        <v>4</v>
      </c>
      <c r="B13" s="31" t="s">
        <v>510</v>
      </c>
      <c r="C13" s="31" t="s">
        <v>511</v>
      </c>
      <c r="D13" s="31" t="s">
        <v>512</v>
      </c>
      <c r="F13" s="10">
        <f t="shared" si="3"/>
        <v>4</v>
      </c>
      <c r="G13" s="31" t="s">
        <v>513</v>
      </c>
      <c r="H13" s="31" t="s">
        <v>514</v>
      </c>
      <c r="I13" s="31" t="s">
        <v>515</v>
      </c>
      <c r="K13" s="10">
        <f t="shared" si="0"/>
        <v>4</v>
      </c>
      <c r="L13" s="31" t="s">
        <v>516</v>
      </c>
      <c r="M13" s="31" t="s">
        <v>517</v>
      </c>
      <c r="N13" s="31" t="s">
        <v>518</v>
      </c>
      <c r="P13" s="10">
        <f t="shared" si="1"/>
        <v>4</v>
      </c>
      <c r="Q13" s="31" t="s">
        <v>519</v>
      </c>
      <c r="R13" s="31" t="s">
        <v>520</v>
      </c>
      <c r="S13" s="31" t="s">
        <v>521</v>
      </c>
      <c r="U13" s="10">
        <f t="shared" si="4"/>
        <v>4</v>
      </c>
      <c r="V13" s="31" t="s">
        <v>518</v>
      </c>
      <c r="W13" s="31" t="s">
        <v>522</v>
      </c>
      <c r="X13" s="31" t="s">
        <v>523</v>
      </c>
      <c r="Z13" s="10">
        <f t="shared" si="5"/>
        <v>4</v>
      </c>
      <c r="AA13" s="31" t="s">
        <v>521</v>
      </c>
      <c r="AB13" s="31" t="s">
        <v>524</v>
      </c>
      <c r="AC13" s="31" t="s">
        <v>525</v>
      </c>
      <c r="AE13" s="10">
        <f t="shared" si="6"/>
        <v>4</v>
      </c>
      <c r="AF13" s="31" t="s">
        <v>523</v>
      </c>
      <c r="AG13" s="31" t="s">
        <v>526</v>
      </c>
      <c r="AH13" s="31" t="s">
        <v>527</v>
      </c>
      <c r="AJ13" s="10">
        <f t="shared" si="7"/>
        <v>4</v>
      </c>
      <c r="AK13" s="31" t="s">
        <v>525</v>
      </c>
      <c r="AL13" s="31" t="s">
        <v>528</v>
      </c>
      <c r="AM13" s="31" t="s">
        <v>529</v>
      </c>
    </row>
    <row r="14" spans="1:39" x14ac:dyDescent="0.3">
      <c r="A14" s="10">
        <f t="shared" si="2"/>
        <v>4.5</v>
      </c>
      <c r="B14" s="31" t="s">
        <v>530</v>
      </c>
      <c r="C14" s="31" t="s">
        <v>531</v>
      </c>
      <c r="D14" s="31" t="s">
        <v>532</v>
      </c>
      <c r="F14" s="10">
        <f t="shared" si="3"/>
        <v>4.5</v>
      </c>
      <c r="G14" s="31" t="s">
        <v>533</v>
      </c>
      <c r="H14" s="31" t="s">
        <v>534</v>
      </c>
      <c r="I14" s="31" t="s">
        <v>535</v>
      </c>
      <c r="K14" s="10">
        <f t="shared" si="0"/>
        <v>4.5</v>
      </c>
      <c r="L14" s="31" t="s">
        <v>536</v>
      </c>
      <c r="M14" s="31" t="s">
        <v>537</v>
      </c>
      <c r="N14" s="31" t="s">
        <v>538</v>
      </c>
      <c r="P14" s="10">
        <f t="shared" si="1"/>
        <v>4.5</v>
      </c>
      <c r="Q14" s="31" t="s">
        <v>539</v>
      </c>
      <c r="R14" s="31" t="s">
        <v>540</v>
      </c>
      <c r="S14" s="31" t="s">
        <v>541</v>
      </c>
      <c r="U14" s="10">
        <f t="shared" si="4"/>
        <v>4.5</v>
      </c>
      <c r="V14" s="31" t="s">
        <v>538</v>
      </c>
      <c r="W14" s="31" t="s">
        <v>542</v>
      </c>
      <c r="X14" s="31" t="s">
        <v>543</v>
      </c>
      <c r="Z14" s="10">
        <f t="shared" si="5"/>
        <v>4.5</v>
      </c>
      <c r="AA14" s="31" t="s">
        <v>541</v>
      </c>
      <c r="AB14" s="31" t="s">
        <v>544</v>
      </c>
      <c r="AC14" s="31" t="s">
        <v>545</v>
      </c>
      <c r="AE14" s="10">
        <f t="shared" si="6"/>
        <v>4.5</v>
      </c>
      <c r="AF14" s="31" t="s">
        <v>543</v>
      </c>
      <c r="AG14" s="31" t="s">
        <v>546</v>
      </c>
      <c r="AH14" s="31" t="s">
        <v>547</v>
      </c>
      <c r="AJ14" s="10">
        <f t="shared" si="7"/>
        <v>4.5</v>
      </c>
      <c r="AK14" s="31" t="s">
        <v>545</v>
      </c>
      <c r="AL14" s="31" t="s">
        <v>548</v>
      </c>
      <c r="AM14" s="31" t="s">
        <v>549</v>
      </c>
    </row>
    <row r="15" spans="1:39" x14ac:dyDescent="0.3">
      <c r="A15" s="10">
        <f t="shared" si="2"/>
        <v>5</v>
      </c>
      <c r="B15" s="31" t="s">
        <v>1160</v>
      </c>
      <c r="C15" s="31" t="s">
        <v>550</v>
      </c>
      <c r="D15" s="31" t="s">
        <v>551</v>
      </c>
      <c r="F15" s="10">
        <f t="shared" si="3"/>
        <v>5</v>
      </c>
      <c r="G15" s="31" t="s">
        <v>1160</v>
      </c>
      <c r="H15" s="31" t="s">
        <v>552</v>
      </c>
      <c r="I15" s="31" t="s">
        <v>553</v>
      </c>
      <c r="K15" s="10">
        <f t="shared" si="0"/>
        <v>5</v>
      </c>
      <c r="L15" s="31" t="s">
        <v>554</v>
      </c>
      <c r="M15" s="31" t="s">
        <v>555</v>
      </c>
      <c r="N15" s="31" t="s">
        <v>556</v>
      </c>
      <c r="P15" s="10">
        <f t="shared" si="1"/>
        <v>5</v>
      </c>
      <c r="Q15" s="31" t="s">
        <v>557</v>
      </c>
      <c r="R15" s="31" t="s">
        <v>558</v>
      </c>
      <c r="S15" s="31" t="s">
        <v>559</v>
      </c>
      <c r="U15" s="10">
        <f t="shared" si="4"/>
        <v>5</v>
      </c>
      <c r="V15" s="31" t="s">
        <v>556</v>
      </c>
      <c r="W15" s="31" t="s">
        <v>560</v>
      </c>
      <c r="X15" s="31" t="s">
        <v>561</v>
      </c>
      <c r="Z15" s="10">
        <f t="shared" si="5"/>
        <v>5</v>
      </c>
      <c r="AA15" s="31" t="s">
        <v>559</v>
      </c>
      <c r="AB15" s="31" t="s">
        <v>562</v>
      </c>
      <c r="AC15" s="31" t="s">
        <v>563</v>
      </c>
      <c r="AE15" s="10">
        <f t="shared" si="6"/>
        <v>5</v>
      </c>
      <c r="AF15" s="31" t="s">
        <v>561</v>
      </c>
      <c r="AG15" s="31" t="s">
        <v>564</v>
      </c>
      <c r="AH15" s="31" t="s">
        <v>565</v>
      </c>
      <c r="AJ15" s="10">
        <f t="shared" si="7"/>
        <v>5</v>
      </c>
      <c r="AK15" s="31" t="s">
        <v>563</v>
      </c>
      <c r="AL15" s="31" t="s">
        <v>566</v>
      </c>
      <c r="AM15" s="31" t="s">
        <v>567</v>
      </c>
    </row>
    <row r="16" spans="1:39" x14ac:dyDescent="0.3">
      <c r="A16" s="10">
        <f t="shared" si="2"/>
        <v>5.5</v>
      </c>
      <c r="B16" s="31" t="s">
        <v>198</v>
      </c>
      <c r="C16" s="31" t="s">
        <v>568</v>
      </c>
      <c r="D16" s="31" t="s">
        <v>569</v>
      </c>
      <c r="F16" s="10">
        <f t="shared" si="3"/>
        <v>5.5</v>
      </c>
      <c r="G16" s="31" t="s">
        <v>198</v>
      </c>
      <c r="H16" s="31" t="s">
        <v>570</v>
      </c>
      <c r="I16" s="31" t="s">
        <v>571</v>
      </c>
      <c r="K16" s="10">
        <f t="shared" si="0"/>
        <v>5.5</v>
      </c>
      <c r="L16" s="31" t="s">
        <v>572</v>
      </c>
      <c r="M16" s="31" t="s">
        <v>573</v>
      </c>
      <c r="N16" s="31" t="s">
        <v>574</v>
      </c>
      <c r="P16" s="10">
        <f t="shared" si="1"/>
        <v>5.5</v>
      </c>
      <c r="Q16" s="31" t="s">
        <v>575</v>
      </c>
      <c r="R16" s="31" t="s">
        <v>576</v>
      </c>
      <c r="S16" s="31" t="s">
        <v>577</v>
      </c>
      <c r="U16" s="10">
        <f t="shared" si="4"/>
        <v>5.5</v>
      </c>
      <c r="V16" s="31" t="s">
        <v>574</v>
      </c>
      <c r="W16" s="31" t="s">
        <v>578</v>
      </c>
      <c r="X16" s="31" t="s">
        <v>579</v>
      </c>
      <c r="Z16" s="10">
        <f t="shared" si="5"/>
        <v>5.5</v>
      </c>
      <c r="AA16" s="31" t="s">
        <v>577</v>
      </c>
      <c r="AB16" s="31" t="s">
        <v>580</v>
      </c>
      <c r="AC16" s="31" t="s">
        <v>581</v>
      </c>
      <c r="AE16" s="10">
        <f t="shared" si="6"/>
        <v>5.5</v>
      </c>
      <c r="AF16" s="31" t="s">
        <v>579</v>
      </c>
      <c r="AG16" s="31" t="s">
        <v>582</v>
      </c>
      <c r="AH16" s="31" t="s">
        <v>583</v>
      </c>
      <c r="AJ16" s="10">
        <f t="shared" si="7"/>
        <v>5.5</v>
      </c>
      <c r="AK16" s="31" t="s">
        <v>581</v>
      </c>
      <c r="AL16" s="31" t="s">
        <v>584</v>
      </c>
      <c r="AM16" s="31" t="s">
        <v>585</v>
      </c>
    </row>
    <row r="17" spans="1:41" x14ac:dyDescent="0.3">
      <c r="A17" s="10">
        <f t="shared" si="2"/>
        <v>6</v>
      </c>
      <c r="B17" s="31" t="s">
        <v>198</v>
      </c>
      <c r="C17" s="31" t="s">
        <v>1160</v>
      </c>
      <c r="D17" s="31" t="s">
        <v>586</v>
      </c>
      <c r="F17" s="10">
        <f t="shared" si="3"/>
        <v>6</v>
      </c>
      <c r="G17" s="31" t="s">
        <v>198</v>
      </c>
      <c r="H17" s="31" t="s">
        <v>1160</v>
      </c>
      <c r="I17" s="31" t="s">
        <v>587</v>
      </c>
      <c r="K17" s="10">
        <f t="shared" si="0"/>
        <v>6</v>
      </c>
      <c r="L17" s="31" t="s">
        <v>588</v>
      </c>
      <c r="M17" s="31" t="s">
        <v>589</v>
      </c>
      <c r="N17" s="31" t="s">
        <v>590</v>
      </c>
      <c r="P17" s="10">
        <f t="shared" si="1"/>
        <v>6</v>
      </c>
      <c r="Q17" s="31" t="s">
        <v>591</v>
      </c>
      <c r="R17" s="31" t="s">
        <v>592</v>
      </c>
      <c r="S17" s="31" t="s">
        <v>593</v>
      </c>
      <c r="U17" s="10">
        <f t="shared" si="4"/>
        <v>6</v>
      </c>
      <c r="V17" s="31" t="s">
        <v>590</v>
      </c>
      <c r="W17" s="31" t="s">
        <v>594</v>
      </c>
      <c r="X17" s="31" t="s">
        <v>595</v>
      </c>
      <c r="Z17" s="10">
        <f t="shared" si="5"/>
        <v>6</v>
      </c>
      <c r="AA17" s="31" t="s">
        <v>593</v>
      </c>
      <c r="AB17" s="31" t="s">
        <v>596</v>
      </c>
      <c r="AC17" s="31" t="s">
        <v>597</v>
      </c>
      <c r="AE17" s="10">
        <f t="shared" si="6"/>
        <v>6</v>
      </c>
      <c r="AF17" s="31" t="s">
        <v>595</v>
      </c>
      <c r="AG17" s="31" t="s">
        <v>598</v>
      </c>
      <c r="AH17" s="31" t="s">
        <v>599</v>
      </c>
      <c r="AJ17" s="10">
        <f t="shared" si="7"/>
        <v>6</v>
      </c>
      <c r="AK17" s="31" t="s">
        <v>597</v>
      </c>
      <c r="AL17" s="31" t="s">
        <v>600</v>
      </c>
      <c r="AM17" s="31" t="s">
        <v>601</v>
      </c>
    </row>
    <row r="18" spans="1:41" x14ac:dyDescent="0.3">
      <c r="A18" s="10">
        <f t="shared" si="2"/>
        <v>6.5</v>
      </c>
      <c r="B18" s="31" t="s">
        <v>198</v>
      </c>
      <c r="C18" s="31" t="s">
        <v>198</v>
      </c>
      <c r="D18" s="31" t="s">
        <v>602</v>
      </c>
      <c r="F18" s="10">
        <f t="shared" si="3"/>
        <v>6.5</v>
      </c>
      <c r="G18" s="31" t="s">
        <v>198</v>
      </c>
      <c r="H18" s="31" t="s">
        <v>198</v>
      </c>
      <c r="I18" s="31" t="s">
        <v>603</v>
      </c>
      <c r="K18" s="10">
        <f t="shared" si="0"/>
        <v>6.5</v>
      </c>
      <c r="L18" s="31" t="s">
        <v>604</v>
      </c>
      <c r="M18" s="31" t="s">
        <v>605</v>
      </c>
      <c r="N18" s="31" t="s">
        <v>606</v>
      </c>
      <c r="P18" s="10">
        <f t="shared" si="1"/>
        <v>6.5</v>
      </c>
      <c r="Q18" s="31" t="s">
        <v>607</v>
      </c>
      <c r="R18" s="31" t="s">
        <v>608</v>
      </c>
      <c r="S18" s="31" t="s">
        <v>609</v>
      </c>
      <c r="U18" s="10">
        <f t="shared" si="4"/>
        <v>6.5</v>
      </c>
      <c r="V18" s="31" t="s">
        <v>606</v>
      </c>
      <c r="W18" s="31" t="s">
        <v>610</v>
      </c>
      <c r="X18" s="31" t="s">
        <v>611</v>
      </c>
      <c r="Z18" s="10">
        <f t="shared" si="5"/>
        <v>6.5</v>
      </c>
      <c r="AA18" s="31" t="s">
        <v>609</v>
      </c>
      <c r="AB18" s="31" t="s">
        <v>612</v>
      </c>
      <c r="AC18" s="31" t="s">
        <v>613</v>
      </c>
      <c r="AE18" s="10">
        <f t="shared" si="6"/>
        <v>6.5</v>
      </c>
      <c r="AF18" s="31" t="s">
        <v>611</v>
      </c>
      <c r="AG18" s="31" t="s">
        <v>614</v>
      </c>
      <c r="AH18" s="31" t="s">
        <v>615</v>
      </c>
      <c r="AJ18" s="10">
        <f t="shared" si="7"/>
        <v>6.5</v>
      </c>
      <c r="AK18" s="31" t="s">
        <v>613</v>
      </c>
      <c r="AL18" s="31" t="s">
        <v>616</v>
      </c>
      <c r="AM18" s="31" t="s">
        <v>617</v>
      </c>
    </row>
    <row r="19" spans="1:41" x14ac:dyDescent="0.3">
      <c r="A19" s="14">
        <f t="shared" si="2"/>
        <v>7</v>
      </c>
      <c r="B19" s="32" t="s">
        <v>198</v>
      </c>
      <c r="C19" s="32" t="s">
        <v>198</v>
      </c>
      <c r="D19" s="32" t="s">
        <v>1160</v>
      </c>
      <c r="F19" s="14">
        <f t="shared" si="3"/>
        <v>7</v>
      </c>
      <c r="G19" s="32" t="s">
        <v>198</v>
      </c>
      <c r="H19" s="32" t="s">
        <v>198</v>
      </c>
      <c r="I19" s="32" t="s">
        <v>1160</v>
      </c>
      <c r="K19" s="10">
        <f t="shared" si="0"/>
        <v>7</v>
      </c>
      <c r="L19" s="31" t="s">
        <v>618</v>
      </c>
      <c r="M19" s="31" t="s">
        <v>619</v>
      </c>
      <c r="N19" s="31" t="s">
        <v>620</v>
      </c>
      <c r="P19" s="10">
        <f t="shared" si="1"/>
        <v>7</v>
      </c>
      <c r="Q19" s="31" t="s">
        <v>621</v>
      </c>
      <c r="R19" s="31" t="s">
        <v>622</v>
      </c>
      <c r="S19" s="31" t="s">
        <v>623</v>
      </c>
      <c r="U19" s="10">
        <f t="shared" si="4"/>
        <v>7</v>
      </c>
      <c r="V19" s="31" t="s">
        <v>620</v>
      </c>
      <c r="W19" s="31" t="s">
        <v>624</v>
      </c>
      <c r="X19" s="31" t="s">
        <v>625</v>
      </c>
      <c r="Z19" s="10">
        <f t="shared" si="5"/>
        <v>7</v>
      </c>
      <c r="AA19" s="31" t="s">
        <v>623</v>
      </c>
      <c r="AB19" s="31" t="s">
        <v>626</v>
      </c>
      <c r="AC19" s="31" t="s">
        <v>627</v>
      </c>
      <c r="AE19" s="10">
        <f t="shared" si="6"/>
        <v>7</v>
      </c>
      <c r="AF19" s="31" t="s">
        <v>625</v>
      </c>
      <c r="AG19" s="31" t="s">
        <v>628</v>
      </c>
      <c r="AH19" s="31" t="s">
        <v>629</v>
      </c>
      <c r="AJ19" s="10">
        <f t="shared" si="7"/>
        <v>7</v>
      </c>
      <c r="AK19" s="31" t="s">
        <v>627</v>
      </c>
      <c r="AL19" s="31" t="s">
        <v>630</v>
      </c>
      <c r="AM19" s="31" t="s">
        <v>631</v>
      </c>
    </row>
    <row r="20" spans="1:41" x14ac:dyDescent="0.3">
      <c r="K20" s="10">
        <f t="shared" si="0"/>
        <v>7.5</v>
      </c>
      <c r="L20" s="31" t="s">
        <v>632</v>
      </c>
      <c r="M20" s="31" t="s">
        <v>633</v>
      </c>
      <c r="N20" s="31" t="s">
        <v>634</v>
      </c>
      <c r="P20" s="10">
        <f t="shared" si="1"/>
        <v>7.5</v>
      </c>
      <c r="Q20" s="31" t="s">
        <v>635</v>
      </c>
      <c r="R20" s="31" t="s">
        <v>636</v>
      </c>
      <c r="S20" s="31" t="s">
        <v>637</v>
      </c>
      <c r="U20" s="10">
        <f t="shared" si="4"/>
        <v>7.5</v>
      </c>
      <c r="V20" s="31" t="s">
        <v>634</v>
      </c>
      <c r="W20" s="31" t="s">
        <v>638</v>
      </c>
      <c r="X20" s="31" t="s">
        <v>639</v>
      </c>
      <c r="Z20" s="10">
        <f t="shared" si="5"/>
        <v>7.5</v>
      </c>
      <c r="AA20" s="31" t="s">
        <v>637</v>
      </c>
      <c r="AB20" s="31" t="s">
        <v>640</v>
      </c>
      <c r="AC20" s="31" t="s">
        <v>641</v>
      </c>
      <c r="AE20" s="10">
        <f t="shared" si="6"/>
        <v>7.5</v>
      </c>
      <c r="AF20" s="31" t="s">
        <v>639</v>
      </c>
      <c r="AG20" s="31" t="s">
        <v>642</v>
      </c>
      <c r="AH20" s="31" t="s">
        <v>643</v>
      </c>
      <c r="AJ20" s="10">
        <f t="shared" si="7"/>
        <v>7.5</v>
      </c>
      <c r="AK20" s="31" t="s">
        <v>641</v>
      </c>
      <c r="AL20" s="31" t="s">
        <v>644</v>
      </c>
      <c r="AM20" s="31" t="s">
        <v>645</v>
      </c>
    </row>
    <row r="21" spans="1:41" x14ac:dyDescent="0.3">
      <c r="K21" s="10">
        <f t="shared" si="0"/>
        <v>8</v>
      </c>
      <c r="L21" s="31" t="s">
        <v>1160</v>
      </c>
      <c r="M21" s="31" t="s">
        <v>646</v>
      </c>
      <c r="N21" s="31" t="s">
        <v>647</v>
      </c>
      <c r="P21" s="10">
        <f t="shared" si="1"/>
        <v>8</v>
      </c>
      <c r="Q21" s="31" t="s">
        <v>1160</v>
      </c>
      <c r="R21" s="31" t="s">
        <v>648</v>
      </c>
      <c r="S21" s="31" t="s">
        <v>649</v>
      </c>
      <c r="U21" s="10">
        <f t="shared" si="4"/>
        <v>8</v>
      </c>
      <c r="V21" s="31" t="s">
        <v>647</v>
      </c>
      <c r="W21" s="31" t="s">
        <v>650</v>
      </c>
      <c r="X21" s="31" t="s">
        <v>651</v>
      </c>
      <c r="Z21" s="10">
        <f t="shared" si="5"/>
        <v>8</v>
      </c>
      <c r="AA21" s="31" t="s">
        <v>649</v>
      </c>
      <c r="AB21" s="31" t="s">
        <v>652</v>
      </c>
      <c r="AC21" s="31" t="s">
        <v>653</v>
      </c>
      <c r="AE21" s="10">
        <f t="shared" si="6"/>
        <v>8</v>
      </c>
      <c r="AF21" s="31" t="s">
        <v>651</v>
      </c>
      <c r="AG21" s="31" t="s">
        <v>654</v>
      </c>
      <c r="AH21" s="31" t="s">
        <v>655</v>
      </c>
      <c r="AJ21" s="10">
        <f t="shared" si="7"/>
        <v>8</v>
      </c>
      <c r="AK21" s="31" t="s">
        <v>653</v>
      </c>
      <c r="AL21" s="31" t="s">
        <v>656</v>
      </c>
      <c r="AM21" s="31" t="s">
        <v>657</v>
      </c>
    </row>
    <row r="22" spans="1:41" x14ac:dyDescent="0.3">
      <c r="K22" s="10">
        <f t="shared" si="0"/>
        <v>8.5</v>
      </c>
      <c r="L22" s="31" t="s">
        <v>198</v>
      </c>
      <c r="M22" s="31" t="s">
        <v>658</v>
      </c>
      <c r="N22" s="31" t="s">
        <v>659</v>
      </c>
      <c r="P22" s="10">
        <f t="shared" si="1"/>
        <v>8.5</v>
      </c>
      <c r="Q22" s="31" t="s">
        <v>198</v>
      </c>
      <c r="R22" s="31" t="s">
        <v>660</v>
      </c>
      <c r="S22" s="31" t="s">
        <v>661</v>
      </c>
      <c r="U22" s="10">
        <f t="shared" si="4"/>
        <v>8.5</v>
      </c>
      <c r="V22" s="31" t="s">
        <v>659</v>
      </c>
      <c r="W22" s="31" t="s">
        <v>662</v>
      </c>
      <c r="X22" s="31" t="s">
        <v>663</v>
      </c>
      <c r="Z22" s="10">
        <f t="shared" si="5"/>
        <v>8.5</v>
      </c>
      <c r="AA22" s="31" t="s">
        <v>661</v>
      </c>
      <c r="AB22" s="31" t="s">
        <v>664</v>
      </c>
      <c r="AC22" s="31" t="s">
        <v>665</v>
      </c>
      <c r="AE22" s="10">
        <f t="shared" si="6"/>
        <v>8.5</v>
      </c>
      <c r="AF22" s="31" t="s">
        <v>663</v>
      </c>
      <c r="AG22" s="31" t="s">
        <v>666</v>
      </c>
      <c r="AH22" s="31" t="s">
        <v>667</v>
      </c>
      <c r="AJ22" s="10">
        <f t="shared" si="7"/>
        <v>8.5</v>
      </c>
      <c r="AK22" s="31" t="s">
        <v>665</v>
      </c>
      <c r="AL22" s="31" t="s">
        <v>668</v>
      </c>
      <c r="AM22" s="31" t="s">
        <v>669</v>
      </c>
    </row>
    <row r="23" spans="1:41" x14ac:dyDescent="0.3">
      <c r="K23" s="10">
        <f t="shared" si="0"/>
        <v>9</v>
      </c>
      <c r="L23" s="31" t="s">
        <v>198</v>
      </c>
      <c r="M23" s="31" t="s">
        <v>1160</v>
      </c>
      <c r="N23" s="31" t="s">
        <v>670</v>
      </c>
      <c r="P23" s="10">
        <f t="shared" si="1"/>
        <v>9</v>
      </c>
      <c r="Q23" s="31" t="s">
        <v>198</v>
      </c>
      <c r="R23" s="31" t="s">
        <v>1160</v>
      </c>
      <c r="S23" s="31" t="s">
        <v>671</v>
      </c>
      <c r="U23" s="10">
        <f t="shared" si="4"/>
        <v>9</v>
      </c>
      <c r="V23" s="31" t="s">
        <v>670</v>
      </c>
      <c r="W23" s="31" t="s">
        <v>672</v>
      </c>
      <c r="X23" s="31" t="s">
        <v>673</v>
      </c>
      <c r="Z23" s="10">
        <f t="shared" si="5"/>
        <v>9</v>
      </c>
      <c r="AA23" s="31" t="s">
        <v>671</v>
      </c>
      <c r="AB23" s="31" t="s">
        <v>674</v>
      </c>
      <c r="AC23" s="31" t="s">
        <v>675</v>
      </c>
      <c r="AE23" s="10">
        <f t="shared" si="6"/>
        <v>9</v>
      </c>
      <c r="AF23" s="31" t="s">
        <v>673</v>
      </c>
      <c r="AG23" s="31" t="s">
        <v>676</v>
      </c>
      <c r="AH23" s="31" t="s">
        <v>677</v>
      </c>
      <c r="AJ23" s="10">
        <f t="shared" si="7"/>
        <v>9</v>
      </c>
      <c r="AK23" s="31" t="s">
        <v>675</v>
      </c>
      <c r="AL23" s="31" t="s">
        <v>678</v>
      </c>
      <c r="AM23" s="31" t="s">
        <v>679</v>
      </c>
    </row>
    <row r="24" spans="1:41" x14ac:dyDescent="0.3">
      <c r="K24" s="10">
        <f t="shared" si="0"/>
        <v>9.5</v>
      </c>
      <c r="L24" s="31" t="s">
        <v>198</v>
      </c>
      <c r="M24" s="31" t="s">
        <v>198</v>
      </c>
      <c r="N24" s="31" t="s">
        <v>680</v>
      </c>
      <c r="P24" s="10">
        <f t="shared" si="1"/>
        <v>9.5</v>
      </c>
      <c r="Q24" s="31" t="s">
        <v>198</v>
      </c>
      <c r="R24" s="31" t="s">
        <v>198</v>
      </c>
      <c r="S24" s="31" t="s">
        <v>681</v>
      </c>
      <c r="U24" s="10">
        <f t="shared" si="4"/>
        <v>9.5</v>
      </c>
      <c r="V24" s="31" t="s">
        <v>680</v>
      </c>
      <c r="W24" s="31" t="s">
        <v>578</v>
      </c>
      <c r="X24" s="31" t="s">
        <v>682</v>
      </c>
      <c r="Z24" s="10">
        <f t="shared" si="5"/>
        <v>9.5</v>
      </c>
      <c r="AA24" s="31" t="s">
        <v>681</v>
      </c>
      <c r="AB24" s="31" t="s">
        <v>683</v>
      </c>
      <c r="AC24" s="31" t="s">
        <v>684</v>
      </c>
      <c r="AE24" s="10">
        <f t="shared" si="6"/>
        <v>9.5</v>
      </c>
      <c r="AF24" s="31" t="s">
        <v>682</v>
      </c>
      <c r="AG24" s="31" t="s">
        <v>685</v>
      </c>
      <c r="AH24" s="31" t="s">
        <v>686</v>
      </c>
      <c r="AJ24" s="10">
        <f t="shared" si="7"/>
        <v>9.5</v>
      </c>
      <c r="AK24" s="31" t="s">
        <v>684</v>
      </c>
      <c r="AL24" s="31" t="s">
        <v>687</v>
      </c>
      <c r="AM24" s="31" t="s">
        <v>688</v>
      </c>
    </row>
    <row r="25" spans="1:41" x14ac:dyDescent="0.3">
      <c r="K25" s="14">
        <f t="shared" si="0"/>
        <v>10</v>
      </c>
      <c r="L25" s="32" t="s">
        <v>198</v>
      </c>
      <c r="M25" s="32" t="s">
        <v>198</v>
      </c>
      <c r="N25" s="32" t="s">
        <v>1160</v>
      </c>
      <c r="P25" s="14">
        <f t="shared" si="1"/>
        <v>10</v>
      </c>
      <c r="Q25" s="32" t="s">
        <v>198</v>
      </c>
      <c r="R25" s="32" t="s">
        <v>198</v>
      </c>
      <c r="S25" s="32" t="s">
        <v>1160</v>
      </c>
      <c r="U25" s="10">
        <f t="shared" si="4"/>
        <v>10</v>
      </c>
      <c r="V25" s="31" t="s">
        <v>1160</v>
      </c>
      <c r="W25" s="31" t="s">
        <v>689</v>
      </c>
      <c r="X25" s="31" t="s">
        <v>690</v>
      </c>
      <c r="Z25" s="10">
        <f t="shared" si="5"/>
        <v>10</v>
      </c>
      <c r="AA25" s="31" t="s">
        <v>1160</v>
      </c>
      <c r="AB25" s="31" t="s">
        <v>691</v>
      </c>
      <c r="AC25" s="31" t="s">
        <v>692</v>
      </c>
      <c r="AE25" s="10">
        <f t="shared" si="6"/>
        <v>10</v>
      </c>
      <c r="AF25" s="31" t="s">
        <v>690</v>
      </c>
      <c r="AG25" s="31" t="s">
        <v>693</v>
      </c>
      <c r="AH25" s="31" t="s">
        <v>694</v>
      </c>
      <c r="AJ25" s="10">
        <f t="shared" si="7"/>
        <v>10</v>
      </c>
      <c r="AK25" s="31" t="s">
        <v>692</v>
      </c>
      <c r="AL25" s="31" t="s">
        <v>695</v>
      </c>
      <c r="AM25" s="31" t="s">
        <v>696</v>
      </c>
    </row>
    <row r="26" spans="1:41" x14ac:dyDescent="0.3">
      <c r="U26" s="10">
        <f t="shared" si="4"/>
        <v>10.5</v>
      </c>
      <c r="V26" s="31" t="s">
        <v>198</v>
      </c>
      <c r="W26" s="31" t="s">
        <v>697</v>
      </c>
      <c r="X26" s="31" t="s">
        <v>698</v>
      </c>
      <c r="Z26" s="10">
        <f t="shared" si="5"/>
        <v>10.5</v>
      </c>
      <c r="AA26" s="31" t="s">
        <v>198</v>
      </c>
      <c r="AB26" s="31" t="s">
        <v>699</v>
      </c>
      <c r="AC26" s="31" t="s">
        <v>700</v>
      </c>
      <c r="AE26" s="10">
        <f t="shared" si="6"/>
        <v>10.5</v>
      </c>
      <c r="AF26" s="31" t="s">
        <v>698</v>
      </c>
      <c r="AG26" s="31" t="s">
        <v>701</v>
      </c>
      <c r="AH26" s="31" t="s">
        <v>702</v>
      </c>
      <c r="AJ26" s="10">
        <f t="shared" si="7"/>
        <v>10.5</v>
      </c>
      <c r="AK26" s="31" t="s">
        <v>700</v>
      </c>
      <c r="AL26" s="31" t="s">
        <v>703</v>
      </c>
      <c r="AM26" s="31" t="s">
        <v>704</v>
      </c>
    </row>
    <row r="27" spans="1:41" x14ac:dyDescent="0.3">
      <c r="U27" s="10">
        <f t="shared" si="4"/>
        <v>11</v>
      </c>
      <c r="V27" s="31" t="s">
        <v>198</v>
      </c>
      <c r="W27" s="31" t="s">
        <v>1160</v>
      </c>
      <c r="X27" s="31" t="s">
        <v>705</v>
      </c>
      <c r="Z27" s="10">
        <f t="shared" si="5"/>
        <v>11</v>
      </c>
      <c r="AA27" s="31" t="s">
        <v>198</v>
      </c>
      <c r="AB27" s="31" t="s">
        <v>1160</v>
      </c>
      <c r="AC27" s="31" t="s">
        <v>706</v>
      </c>
      <c r="AE27" s="10">
        <f t="shared" si="6"/>
        <v>11</v>
      </c>
      <c r="AF27" s="31" t="s">
        <v>705</v>
      </c>
      <c r="AG27" s="31" t="s">
        <v>707</v>
      </c>
      <c r="AH27" s="31" t="s">
        <v>708</v>
      </c>
      <c r="AJ27" s="10">
        <f t="shared" si="7"/>
        <v>11</v>
      </c>
      <c r="AK27" s="31" t="s">
        <v>706</v>
      </c>
      <c r="AL27" s="31" t="s">
        <v>709</v>
      </c>
      <c r="AM27" s="31" t="s">
        <v>710</v>
      </c>
    </row>
    <row r="28" spans="1:41" x14ac:dyDescent="0.3">
      <c r="U28" s="10">
        <f t="shared" si="4"/>
        <v>11.5</v>
      </c>
      <c r="V28" s="31" t="s">
        <v>198</v>
      </c>
      <c r="W28" s="31" t="s">
        <v>198</v>
      </c>
      <c r="X28" s="31" t="s">
        <v>711</v>
      </c>
      <c r="Z28" s="10">
        <f t="shared" si="5"/>
        <v>11.5</v>
      </c>
      <c r="AA28" s="31" t="s">
        <v>198</v>
      </c>
      <c r="AB28" s="31" t="s">
        <v>198</v>
      </c>
      <c r="AC28" s="31" t="s">
        <v>712</v>
      </c>
      <c r="AE28" s="10">
        <f t="shared" si="6"/>
        <v>11.5</v>
      </c>
      <c r="AF28" s="31" t="s">
        <v>711</v>
      </c>
      <c r="AG28" s="31" t="s">
        <v>713</v>
      </c>
      <c r="AH28" s="31" t="s">
        <v>714</v>
      </c>
      <c r="AJ28" s="10">
        <f t="shared" si="7"/>
        <v>11.5</v>
      </c>
      <c r="AK28" s="31" t="s">
        <v>712</v>
      </c>
      <c r="AL28" s="31" t="s">
        <v>715</v>
      </c>
      <c r="AM28" s="31" t="s">
        <v>716</v>
      </c>
    </row>
    <row r="29" spans="1:41" x14ac:dyDescent="0.3">
      <c r="U29" s="14">
        <f t="shared" si="4"/>
        <v>12</v>
      </c>
      <c r="V29" s="32" t="s">
        <v>198</v>
      </c>
      <c r="W29" s="32" t="s">
        <v>198</v>
      </c>
      <c r="X29" s="32" t="s">
        <v>1160</v>
      </c>
      <c r="Z29" s="14">
        <f t="shared" si="5"/>
        <v>12</v>
      </c>
      <c r="AA29" s="32" t="s">
        <v>198</v>
      </c>
      <c r="AB29" s="32" t="s">
        <v>198</v>
      </c>
      <c r="AC29" s="32" t="s">
        <v>1160</v>
      </c>
      <c r="AE29" s="10">
        <f t="shared" si="6"/>
        <v>12</v>
      </c>
      <c r="AF29" s="31" t="s">
        <v>1160</v>
      </c>
      <c r="AG29" s="31" t="s">
        <v>717</v>
      </c>
      <c r="AH29" s="31" t="s">
        <v>718</v>
      </c>
      <c r="AJ29" s="10">
        <f t="shared" si="7"/>
        <v>12</v>
      </c>
      <c r="AK29" s="31" t="s">
        <v>1160</v>
      </c>
      <c r="AL29" s="31" t="s">
        <v>719</v>
      </c>
      <c r="AM29" s="31" t="s">
        <v>720</v>
      </c>
    </row>
    <row r="30" spans="1:41" x14ac:dyDescent="0.3">
      <c r="A30" s="24"/>
      <c r="AE30" s="10">
        <f t="shared" si="6"/>
        <v>12.5</v>
      </c>
      <c r="AF30" s="31" t="s">
        <v>198</v>
      </c>
      <c r="AG30" s="31" t="s">
        <v>721</v>
      </c>
      <c r="AH30" s="31" t="s">
        <v>722</v>
      </c>
      <c r="AJ30" s="10">
        <f t="shared" si="7"/>
        <v>12.5</v>
      </c>
      <c r="AK30" s="31" t="s">
        <v>198</v>
      </c>
      <c r="AL30" s="31" t="s">
        <v>723</v>
      </c>
      <c r="AM30" s="31" t="s">
        <v>724</v>
      </c>
      <c r="AO30" s="37" t="s">
        <v>1160</v>
      </c>
    </row>
    <row r="31" spans="1:41" x14ac:dyDescent="0.3">
      <c r="AE31" s="10">
        <f t="shared" si="6"/>
        <v>13</v>
      </c>
      <c r="AF31" s="31" t="s">
        <v>198</v>
      </c>
      <c r="AG31" s="31" t="s">
        <v>1160</v>
      </c>
      <c r="AH31" s="31" t="s">
        <v>725</v>
      </c>
      <c r="AJ31" s="10">
        <f t="shared" si="7"/>
        <v>13</v>
      </c>
      <c r="AK31" s="31" t="s">
        <v>198</v>
      </c>
      <c r="AL31" s="31" t="s">
        <v>1160</v>
      </c>
      <c r="AM31" s="31" t="s">
        <v>726</v>
      </c>
    </row>
    <row r="32" spans="1:41" x14ac:dyDescent="0.3">
      <c r="AE32" s="10">
        <f t="shared" si="6"/>
        <v>13.5</v>
      </c>
      <c r="AF32" s="31" t="s">
        <v>198</v>
      </c>
      <c r="AG32" s="31" t="s">
        <v>198</v>
      </c>
      <c r="AH32" s="31" t="s">
        <v>727</v>
      </c>
      <c r="AJ32" s="10">
        <f t="shared" si="7"/>
        <v>13.5</v>
      </c>
      <c r="AK32" s="31" t="s">
        <v>198</v>
      </c>
      <c r="AL32" s="31" t="s">
        <v>198</v>
      </c>
      <c r="AM32" s="31" t="s">
        <v>728</v>
      </c>
    </row>
    <row r="33" spans="31:39" x14ac:dyDescent="0.3">
      <c r="AE33" s="14">
        <f t="shared" si="6"/>
        <v>14</v>
      </c>
      <c r="AF33" s="32" t="s">
        <v>198</v>
      </c>
      <c r="AG33" s="32" t="s">
        <v>198</v>
      </c>
      <c r="AH33" s="32" t="s">
        <v>1160</v>
      </c>
      <c r="AJ33" s="14">
        <f t="shared" si="7"/>
        <v>14</v>
      </c>
      <c r="AK33" s="32" t="s">
        <v>198</v>
      </c>
      <c r="AL33" s="32" t="s">
        <v>198</v>
      </c>
      <c r="AM33" s="32" t="s">
        <v>1160</v>
      </c>
    </row>
  </sheetData>
  <mergeCells count="8">
    <mergeCell ref="AE4:AH4"/>
    <mergeCell ref="AJ4:AM4"/>
    <mergeCell ref="A4:D4"/>
    <mergeCell ref="F4:I4"/>
    <mergeCell ref="K4:N4"/>
    <mergeCell ref="P4:S4"/>
    <mergeCell ref="U4:X4"/>
    <mergeCell ref="Z4:AC4"/>
  </mergeCells>
  <pageMargins left="0.7" right="0.7" top="0.75" bottom="0.75" header="0.3" footer="0.3"/>
  <pageSetup orientation="portrait" r:id="rId1"/>
  <ignoredErrors>
    <ignoredError sqref="B6:D14 G6:I14 L6:N20 Q6:S20 V6:X24 AA6:AC24 AF6:AH28 AK6:AM28 Q5:S5 V5:X5 AA5:AC5 AF5:AH5 AK5:AM5 L5:N5 G5:I5 B5:D5 B16:D16 C15:D15 B18:D18 B17 D17 B19:C19 G16:I16 H15:I15 G18:I18 G17 I17 G19:H19 L22:N22 M21:N21 L24:N24 L23 N23 L25:M25 Q22:S22 R21:S21 Q24:S24 Q23 S23 Q25:R25 V26:X26 W25:X25 V28:X28 V27 X27 V29:W29 AA26:AC26 AB25:AC25 AA28:AC28 AA27 AC27 AA29:AB29 AF30:AH30 AG29:AH29 AF32:AH32 AF31 AH31 AF33:AG33 AK30:AM30 AL29:AM29 AK32:AM32 AK31 AM31 AK33:AL33"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W33"/>
  <sheetViews>
    <sheetView zoomScale="90" zoomScaleNormal="90" workbookViewId="0">
      <selection activeCell="AK6" sqref="AK6:AM33"/>
    </sheetView>
  </sheetViews>
  <sheetFormatPr defaultRowHeight="14.4" x14ac:dyDescent="0.3"/>
  <cols>
    <col min="1" max="1" width="16.21875" customWidth="1"/>
    <col min="2" max="2" width="15.77734375" customWidth="1"/>
    <col min="3" max="3" width="4.21875" customWidth="1"/>
    <col min="4" max="4" width="13.77734375" customWidth="1"/>
    <col min="5" max="5" width="15.77734375" customWidth="1"/>
    <col min="7" max="7" width="13.21875" customWidth="1"/>
    <col min="8" max="8" width="14.77734375" customWidth="1"/>
    <col min="9" max="9" width="2.44140625" customWidth="1"/>
    <col min="10" max="10" width="13" customWidth="1"/>
    <col min="11" max="11" width="14.21875" customWidth="1"/>
    <col min="13" max="13" width="13.21875" customWidth="1"/>
    <col min="14" max="14" width="15.21875" customWidth="1"/>
    <col min="15" max="15" width="2.21875" customWidth="1"/>
    <col min="16" max="16" width="13.77734375" customWidth="1"/>
    <col min="17" max="17" width="14" customWidth="1"/>
    <col min="19" max="19" width="12.44140625" customWidth="1"/>
    <col min="20" max="20" width="14.5546875" customWidth="1"/>
    <col min="21" max="21" width="3.44140625" customWidth="1"/>
    <col min="22" max="22" width="16" customWidth="1"/>
    <col min="23" max="23" width="13.77734375" customWidth="1"/>
  </cols>
  <sheetData>
    <row r="1" spans="1:23" x14ac:dyDescent="0.3">
      <c r="A1" s="29" t="s">
        <v>1196</v>
      </c>
    </row>
    <row r="2" spans="1:23" x14ac:dyDescent="0.3">
      <c r="A2" s="29" t="s">
        <v>1199</v>
      </c>
      <c r="E2" s="16" t="s">
        <v>1202</v>
      </c>
      <c r="K2" s="16" t="s">
        <v>1202</v>
      </c>
      <c r="Q2" s="16" t="s">
        <v>1202</v>
      </c>
      <c r="W2" s="16" t="s">
        <v>1202</v>
      </c>
    </row>
    <row r="4" spans="1:23" ht="76.5" customHeight="1" x14ac:dyDescent="0.3">
      <c r="A4" s="217" t="s">
        <v>1169</v>
      </c>
      <c r="B4" s="218"/>
      <c r="D4" s="217" t="s">
        <v>1170</v>
      </c>
      <c r="E4" s="218"/>
      <c r="F4" s="18"/>
      <c r="G4" s="217" t="s">
        <v>1171</v>
      </c>
      <c r="H4" s="218"/>
      <c r="J4" s="217" t="s">
        <v>1172</v>
      </c>
      <c r="K4" s="218"/>
      <c r="M4" s="217" t="s">
        <v>1173</v>
      </c>
      <c r="N4" s="218"/>
      <c r="P4" s="217" t="s">
        <v>1174</v>
      </c>
      <c r="Q4" s="218"/>
      <c r="S4" s="217" t="s">
        <v>1175</v>
      </c>
      <c r="T4" s="218"/>
      <c r="V4" s="217" t="s">
        <v>1176</v>
      </c>
      <c r="W4" s="218"/>
    </row>
    <row r="5" spans="1:23" ht="27" x14ac:dyDescent="0.3">
      <c r="A5" s="19" t="s">
        <v>1150</v>
      </c>
      <c r="B5" s="20" t="s">
        <v>361</v>
      </c>
      <c r="D5" s="19" t="s">
        <v>1150</v>
      </c>
      <c r="E5" s="20" t="s">
        <v>361</v>
      </c>
      <c r="F5" s="22"/>
      <c r="G5" s="19" t="s">
        <v>1150</v>
      </c>
      <c r="H5" s="20" t="s">
        <v>364</v>
      </c>
      <c r="J5" s="19" t="s">
        <v>1150</v>
      </c>
      <c r="K5" s="20" t="s">
        <v>364</v>
      </c>
      <c r="M5" s="19" t="s">
        <v>1150</v>
      </c>
      <c r="N5" s="20" t="s">
        <v>366</v>
      </c>
      <c r="P5" s="19" t="s">
        <v>1150</v>
      </c>
      <c r="Q5" s="23" t="s">
        <v>366</v>
      </c>
      <c r="S5" s="19" t="s">
        <v>1150</v>
      </c>
      <c r="T5" s="20" t="s">
        <v>368</v>
      </c>
      <c r="V5" s="19" t="s">
        <v>1150</v>
      </c>
      <c r="W5" s="20" t="s">
        <v>368</v>
      </c>
    </row>
    <row r="6" spans="1:23" x14ac:dyDescent="0.3">
      <c r="A6" s="10">
        <v>0.5</v>
      </c>
      <c r="B6" s="31" t="s">
        <v>371</v>
      </c>
      <c r="D6" s="10">
        <v>0.5</v>
      </c>
      <c r="E6" s="31" t="s">
        <v>374</v>
      </c>
      <c r="G6" s="3">
        <v>0.5</v>
      </c>
      <c r="H6" s="30" t="s">
        <v>377</v>
      </c>
      <c r="J6" s="3">
        <v>0.5</v>
      </c>
      <c r="K6" s="30" t="s">
        <v>380</v>
      </c>
      <c r="M6" s="3">
        <v>0.5</v>
      </c>
      <c r="N6" s="30" t="s">
        <v>379</v>
      </c>
      <c r="P6" s="10">
        <v>0.5</v>
      </c>
      <c r="Q6" s="30" t="s">
        <v>382</v>
      </c>
      <c r="S6" s="3">
        <v>0.5</v>
      </c>
      <c r="T6" s="30" t="s">
        <v>384</v>
      </c>
      <c r="V6" s="3">
        <v>0.5</v>
      </c>
      <c r="W6" s="30" t="s">
        <v>386</v>
      </c>
    </row>
    <row r="7" spans="1:23" x14ac:dyDescent="0.3">
      <c r="A7" s="10">
        <f>A6+0.5</f>
        <v>1</v>
      </c>
      <c r="B7" s="31" t="s">
        <v>391</v>
      </c>
      <c r="D7" s="10">
        <f>D6+0.5</f>
        <v>1</v>
      </c>
      <c r="E7" s="31" t="s">
        <v>394</v>
      </c>
      <c r="G7" s="10">
        <f t="shared" ref="G7:G25" si="0">G6+0.5</f>
        <v>1</v>
      </c>
      <c r="H7" s="31" t="s">
        <v>397</v>
      </c>
      <c r="J7" s="10">
        <f t="shared" ref="J7:J25" si="1">J6+0.5</f>
        <v>1</v>
      </c>
      <c r="K7" s="31" t="s">
        <v>400</v>
      </c>
      <c r="M7" s="10">
        <f>M6+0.5</f>
        <v>1</v>
      </c>
      <c r="N7" s="31" t="s">
        <v>399</v>
      </c>
      <c r="P7" s="10">
        <f>P6+0.5</f>
        <v>1</v>
      </c>
      <c r="Q7" s="31" t="s">
        <v>402</v>
      </c>
      <c r="S7" s="10">
        <f>S6+0.5</f>
        <v>1</v>
      </c>
      <c r="T7" s="31" t="s">
        <v>404</v>
      </c>
      <c r="V7" s="10">
        <f>V6+0.5</f>
        <v>1</v>
      </c>
      <c r="W7" s="31" t="s">
        <v>406</v>
      </c>
    </row>
    <row r="8" spans="1:23" x14ac:dyDescent="0.3">
      <c r="A8" s="10">
        <f t="shared" ref="A8:A19" si="2">A7+0.5</f>
        <v>1.5</v>
      </c>
      <c r="B8" s="31" t="s">
        <v>411</v>
      </c>
      <c r="D8" s="10">
        <f t="shared" ref="D8:D19" si="3">D7+0.5</f>
        <v>1.5</v>
      </c>
      <c r="E8" s="31" t="s">
        <v>414</v>
      </c>
      <c r="G8" s="10">
        <f t="shared" si="0"/>
        <v>1.5</v>
      </c>
      <c r="H8" s="31" t="s">
        <v>417</v>
      </c>
      <c r="J8" s="10">
        <f t="shared" si="1"/>
        <v>1.5</v>
      </c>
      <c r="K8" s="31" t="s">
        <v>420</v>
      </c>
      <c r="M8" s="10">
        <f t="shared" ref="M8:M29" si="4">M7+0.5</f>
        <v>1.5</v>
      </c>
      <c r="N8" s="31" t="s">
        <v>419</v>
      </c>
      <c r="P8" s="10">
        <f t="shared" ref="P8:P29" si="5">P7+0.5</f>
        <v>1.5</v>
      </c>
      <c r="Q8" s="31" t="s">
        <v>422</v>
      </c>
      <c r="S8" s="10">
        <f t="shared" ref="S8:S33" si="6">S7+0.5</f>
        <v>1.5</v>
      </c>
      <c r="T8" s="31" t="s">
        <v>424</v>
      </c>
      <c r="V8" s="10">
        <f t="shared" ref="V8:V33" si="7">V7+0.5</f>
        <v>1.5</v>
      </c>
      <c r="W8" s="31" t="s">
        <v>426</v>
      </c>
    </row>
    <row r="9" spans="1:23" x14ac:dyDescent="0.3">
      <c r="A9" s="10">
        <f t="shared" si="2"/>
        <v>2</v>
      </c>
      <c r="B9" s="31" t="s">
        <v>431</v>
      </c>
      <c r="D9" s="10">
        <f t="shared" si="3"/>
        <v>2</v>
      </c>
      <c r="E9" s="31" t="s">
        <v>434</v>
      </c>
      <c r="G9" s="10">
        <f t="shared" si="0"/>
        <v>2</v>
      </c>
      <c r="H9" s="31" t="s">
        <v>437</v>
      </c>
      <c r="J9" s="10">
        <f t="shared" si="1"/>
        <v>2</v>
      </c>
      <c r="K9" s="31" t="s">
        <v>440</v>
      </c>
      <c r="M9" s="10">
        <f t="shared" si="4"/>
        <v>2</v>
      </c>
      <c r="N9" s="31" t="s">
        <v>439</v>
      </c>
      <c r="P9" s="10">
        <f t="shared" si="5"/>
        <v>2</v>
      </c>
      <c r="Q9" s="31" t="s">
        <v>442</v>
      </c>
      <c r="S9" s="10">
        <f t="shared" si="6"/>
        <v>2</v>
      </c>
      <c r="T9" s="31" t="s">
        <v>444</v>
      </c>
      <c r="V9" s="10">
        <f t="shared" si="7"/>
        <v>2</v>
      </c>
      <c r="W9" s="31" t="s">
        <v>446</v>
      </c>
    </row>
    <row r="10" spans="1:23" x14ac:dyDescent="0.3">
      <c r="A10" s="10">
        <f t="shared" si="2"/>
        <v>2.5</v>
      </c>
      <c r="B10" s="31" t="s">
        <v>450</v>
      </c>
      <c r="D10" s="10">
        <f t="shared" si="3"/>
        <v>2.5</v>
      </c>
      <c r="E10" s="31" t="s">
        <v>453</v>
      </c>
      <c r="G10" s="10">
        <f t="shared" si="0"/>
        <v>2.5</v>
      </c>
      <c r="H10" s="31" t="s">
        <v>456</v>
      </c>
      <c r="J10" s="10">
        <f t="shared" si="1"/>
        <v>2.5</v>
      </c>
      <c r="K10" s="31" t="s">
        <v>459</v>
      </c>
      <c r="M10" s="10">
        <f t="shared" si="4"/>
        <v>2.5</v>
      </c>
      <c r="N10" s="31" t="s">
        <v>458</v>
      </c>
      <c r="P10" s="10">
        <f t="shared" si="5"/>
        <v>2.5</v>
      </c>
      <c r="Q10" s="31" t="s">
        <v>461</v>
      </c>
      <c r="S10" s="10">
        <f t="shared" si="6"/>
        <v>2.5</v>
      </c>
      <c r="T10" s="31" t="s">
        <v>463</v>
      </c>
      <c r="V10" s="10">
        <f t="shared" si="7"/>
        <v>2.5</v>
      </c>
      <c r="W10" s="31" t="s">
        <v>465</v>
      </c>
    </row>
    <row r="11" spans="1:23" x14ac:dyDescent="0.3">
      <c r="A11" s="10">
        <f t="shared" si="2"/>
        <v>3</v>
      </c>
      <c r="B11" s="31" t="s">
        <v>470</v>
      </c>
      <c r="D11" s="10">
        <f t="shared" si="3"/>
        <v>3</v>
      </c>
      <c r="E11" s="31" t="s">
        <v>473</v>
      </c>
      <c r="G11" s="10">
        <f t="shared" si="0"/>
        <v>3</v>
      </c>
      <c r="H11" s="31" t="s">
        <v>476</v>
      </c>
      <c r="J11" s="10">
        <f t="shared" si="1"/>
        <v>3</v>
      </c>
      <c r="K11" s="31" t="s">
        <v>479</v>
      </c>
      <c r="M11" s="10">
        <f t="shared" si="4"/>
        <v>3</v>
      </c>
      <c r="N11" s="31" t="s">
        <v>478</v>
      </c>
      <c r="P11" s="10">
        <f t="shared" si="5"/>
        <v>3</v>
      </c>
      <c r="Q11" s="31" t="s">
        <v>481</v>
      </c>
      <c r="S11" s="10">
        <f t="shared" si="6"/>
        <v>3</v>
      </c>
      <c r="T11" s="31" t="s">
        <v>483</v>
      </c>
      <c r="V11" s="10">
        <f t="shared" si="7"/>
        <v>3</v>
      </c>
      <c r="W11" s="31" t="s">
        <v>485</v>
      </c>
    </row>
    <row r="12" spans="1:23" x14ac:dyDescent="0.3">
      <c r="A12" s="10">
        <f t="shared" si="2"/>
        <v>3.5</v>
      </c>
      <c r="B12" s="31" t="s">
        <v>490</v>
      </c>
      <c r="D12" s="10">
        <f t="shared" si="3"/>
        <v>3.5</v>
      </c>
      <c r="E12" s="31" t="s">
        <v>493</v>
      </c>
      <c r="G12" s="10">
        <f t="shared" si="0"/>
        <v>3.5</v>
      </c>
      <c r="H12" s="31" t="s">
        <v>496</v>
      </c>
      <c r="J12" s="10">
        <f t="shared" si="1"/>
        <v>3.5</v>
      </c>
      <c r="K12" s="31" t="s">
        <v>499</v>
      </c>
      <c r="M12" s="10">
        <f t="shared" si="4"/>
        <v>3.5</v>
      </c>
      <c r="N12" s="31" t="s">
        <v>498</v>
      </c>
      <c r="P12" s="10">
        <f t="shared" si="5"/>
        <v>3.5</v>
      </c>
      <c r="Q12" s="31" t="s">
        <v>501</v>
      </c>
      <c r="S12" s="10">
        <f t="shared" si="6"/>
        <v>3.5</v>
      </c>
      <c r="T12" s="31" t="s">
        <v>503</v>
      </c>
      <c r="V12" s="10">
        <f t="shared" si="7"/>
        <v>3.5</v>
      </c>
      <c r="W12" s="31" t="s">
        <v>505</v>
      </c>
    </row>
    <row r="13" spans="1:23" x14ac:dyDescent="0.3">
      <c r="A13" s="10">
        <f t="shared" si="2"/>
        <v>4</v>
      </c>
      <c r="B13" s="31" t="s">
        <v>510</v>
      </c>
      <c r="D13" s="10">
        <f t="shared" si="3"/>
        <v>4</v>
      </c>
      <c r="E13" s="31" t="s">
        <v>513</v>
      </c>
      <c r="G13" s="10">
        <f t="shared" si="0"/>
        <v>4</v>
      </c>
      <c r="H13" s="31" t="s">
        <v>516</v>
      </c>
      <c r="J13" s="10">
        <f t="shared" si="1"/>
        <v>4</v>
      </c>
      <c r="K13" s="31" t="s">
        <v>519</v>
      </c>
      <c r="M13" s="10">
        <f t="shared" si="4"/>
        <v>4</v>
      </c>
      <c r="N13" s="31" t="s">
        <v>518</v>
      </c>
      <c r="P13" s="10">
        <f t="shared" si="5"/>
        <v>4</v>
      </c>
      <c r="Q13" s="31" t="s">
        <v>521</v>
      </c>
      <c r="S13" s="10">
        <f t="shared" si="6"/>
        <v>4</v>
      </c>
      <c r="T13" s="31" t="s">
        <v>523</v>
      </c>
      <c r="V13" s="10">
        <f t="shared" si="7"/>
        <v>4</v>
      </c>
      <c r="W13" s="31" t="s">
        <v>525</v>
      </c>
    </row>
    <row r="14" spans="1:23" x14ac:dyDescent="0.3">
      <c r="A14" s="10">
        <f t="shared" si="2"/>
        <v>4.5</v>
      </c>
      <c r="B14" s="31" t="s">
        <v>530</v>
      </c>
      <c r="D14" s="10">
        <f t="shared" si="3"/>
        <v>4.5</v>
      </c>
      <c r="E14" s="31" t="s">
        <v>533</v>
      </c>
      <c r="G14" s="10">
        <f t="shared" si="0"/>
        <v>4.5</v>
      </c>
      <c r="H14" s="31" t="s">
        <v>536</v>
      </c>
      <c r="J14" s="10">
        <f t="shared" si="1"/>
        <v>4.5</v>
      </c>
      <c r="K14" s="31" t="s">
        <v>539</v>
      </c>
      <c r="M14" s="10">
        <f t="shared" si="4"/>
        <v>4.5</v>
      </c>
      <c r="N14" s="31" t="s">
        <v>538</v>
      </c>
      <c r="P14" s="10">
        <f t="shared" si="5"/>
        <v>4.5</v>
      </c>
      <c r="Q14" s="31" t="s">
        <v>541</v>
      </c>
      <c r="S14" s="10">
        <f t="shared" si="6"/>
        <v>4.5</v>
      </c>
      <c r="T14" s="31" t="s">
        <v>543</v>
      </c>
      <c r="V14" s="10">
        <f t="shared" si="7"/>
        <v>4.5</v>
      </c>
      <c r="W14" s="31" t="s">
        <v>545</v>
      </c>
    </row>
    <row r="15" spans="1:23" x14ac:dyDescent="0.3">
      <c r="A15" s="10">
        <f t="shared" si="2"/>
        <v>5</v>
      </c>
      <c r="B15" s="31" t="s">
        <v>1160</v>
      </c>
      <c r="D15" s="10">
        <f t="shared" si="3"/>
        <v>5</v>
      </c>
      <c r="E15" s="31" t="s">
        <v>1160</v>
      </c>
      <c r="G15" s="10">
        <f t="shared" si="0"/>
        <v>5</v>
      </c>
      <c r="H15" s="31" t="s">
        <v>554</v>
      </c>
      <c r="J15" s="10">
        <f t="shared" si="1"/>
        <v>5</v>
      </c>
      <c r="K15" s="31" t="s">
        <v>557</v>
      </c>
      <c r="M15" s="10">
        <f t="shared" si="4"/>
        <v>5</v>
      </c>
      <c r="N15" s="31" t="s">
        <v>556</v>
      </c>
      <c r="P15" s="10">
        <f t="shared" si="5"/>
        <v>5</v>
      </c>
      <c r="Q15" s="31" t="s">
        <v>559</v>
      </c>
      <c r="S15" s="10">
        <f t="shared" si="6"/>
        <v>5</v>
      </c>
      <c r="T15" s="31" t="s">
        <v>561</v>
      </c>
      <c r="V15" s="10">
        <f t="shared" si="7"/>
        <v>5</v>
      </c>
      <c r="W15" s="31" t="s">
        <v>563</v>
      </c>
    </row>
    <row r="16" spans="1:23" x14ac:dyDescent="0.3">
      <c r="A16" s="10">
        <f t="shared" si="2"/>
        <v>5.5</v>
      </c>
      <c r="B16" s="31" t="s">
        <v>198</v>
      </c>
      <c r="D16" s="10">
        <f t="shared" si="3"/>
        <v>5.5</v>
      </c>
      <c r="E16" s="31" t="s">
        <v>198</v>
      </c>
      <c r="G16" s="10">
        <f t="shared" si="0"/>
        <v>5.5</v>
      </c>
      <c r="H16" s="31" t="s">
        <v>572</v>
      </c>
      <c r="J16" s="10">
        <f t="shared" si="1"/>
        <v>5.5</v>
      </c>
      <c r="K16" s="31" t="s">
        <v>575</v>
      </c>
      <c r="M16" s="10">
        <f t="shared" si="4"/>
        <v>5.5</v>
      </c>
      <c r="N16" s="31" t="s">
        <v>574</v>
      </c>
      <c r="P16" s="10">
        <f t="shared" si="5"/>
        <v>5.5</v>
      </c>
      <c r="Q16" s="31" t="s">
        <v>577</v>
      </c>
      <c r="S16" s="10">
        <f t="shared" si="6"/>
        <v>5.5</v>
      </c>
      <c r="T16" s="31" t="s">
        <v>579</v>
      </c>
      <c r="V16" s="10">
        <f t="shared" si="7"/>
        <v>5.5</v>
      </c>
      <c r="W16" s="31" t="s">
        <v>581</v>
      </c>
    </row>
    <row r="17" spans="1:23" x14ac:dyDescent="0.3">
      <c r="A17" s="10">
        <f t="shared" si="2"/>
        <v>6</v>
      </c>
      <c r="B17" s="31" t="s">
        <v>198</v>
      </c>
      <c r="D17" s="10">
        <f t="shared" si="3"/>
        <v>6</v>
      </c>
      <c r="E17" s="31" t="s">
        <v>198</v>
      </c>
      <c r="G17" s="10">
        <f t="shared" si="0"/>
        <v>6</v>
      </c>
      <c r="H17" s="31" t="s">
        <v>588</v>
      </c>
      <c r="J17" s="10">
        <f t="shared" si="1"/>
        <v>6</v>
      </c>
      <c r="K17" s="31" t="s">
        <v>591</v>
      </c>
      <c r="M17" s="10">
        <f t="shared" si="4"/>
        <v>6</v>
      </c>
      <c r="N17" s="31" t="s">
        <v>590</v>
      </c>
      <c r="P17" s="10">
        <f t="shared" si="5"/>
        <v>6</v>
      </c>
      <c r="Q17" s="31" t="s">
        <v>593</v>
      </c>
      <c r="S17" s="10">
        <f t="shared" si="6"/>
        <v>6</v>
      </c>
      <c r="T17" s="31" t="s">
        <v>595</v>
      </c>
      <c r="V17" s="10">
        <f t="shared" si="7"/>
        <v>6</v>
      </c>
      <c r="W17" s="31" t="s">
        <v>597</v>
      </c>
    </row>
    <row r="18" spans="1:23" x14ac:dyDescent="0.3">
      <c r="A18" s="10">
        <f t="shared" si="2"/>
        <v>6.5</v>
      </c>
      <c r="B18" s="31" t="s">
        <v>198</v>
      </c>
      <c r="D18" s="10">
        <f t="shared" si="3"/>
        <v>6.5</v>
      </c>
      <c r="E18" s="31" t="s">
        <v>198</v>
      </c>
      <c r="G18" s="10">
        <f t="shared" si="0"/>
        <v>6.5</v>
      </c>
      <c r="H18" s="31" t="s">
        <v>604</v>
      </c>
      <c r="J18" s="10">
        <f t="shared" si="1"/>
        <v>6.5</v>
      </c>
      <c r="K18" s="31" t="s">
        <v>607</v>
      </c>
      <c r="M18" s="10">
        <f t="shared" si="4"/>
        <v>6.5</v>
      </c>
      <c r="N18" s="31" t="s">
        <v>606</v>
      </c>
      <c r="P18" s="10">
        <f t="shared" si="5"/>
        <v>6.5</v>
      </c>
      <c r="Q18" s="31" t="s">
        <v>609</v>
      </c>
      <c r="S18" s="10">
        <f t="shared" si="6"/>
        <v>6.5</v>
      </c>
      <c r="T18" s="31" t="s">
        <v>611</v>
      </c>
      <c r="V18" s="10">
        <f t="shared" si="7"/>
        <v>6.5</v>
      </c>
      <c r="W18" s="31" t="s">
        <v>613</v>
      </c>
    </row>
    <row r="19" spans="1:23" x14ac:dyDescent="0.3">
      <c r="A19" s="14">
        <f t="shared" si="2"/>
        <v>7</v>
      </c>
      <c r="B19" s="32" t="s">
        <v>198</v>
      </c>
      <c r="D19" s="14">
        <f t="shared" si="3"/>
        <v>7</v>
      </c>
      <c r="E19" s="32" t="s">
        <v>198</v>
      </c>
      <c r="G19" s="10">
        <f t="shared" si="0"/>
        <v>7</v>
      </c>
      <c r="H19" s="31" t="s">
        <v>618</v>
      </c>
      <c r="J19" s="10">
        <f t="shared" si="1"/>
        <v>7</v>
      </c>
      <c r="K19" s="31" t="s">
        <v>621</v>
      </c>
      <c r="M19" s="10">
        <f t="shared" si="4"/>
        <v>7</v>
      </c>
      <c r="N19" s="31" t="s">
        <v>620</v>
      </c>
      <c r="P19" s="10">
        <f t="shared" si="5"/>
        <v>7</v>
      </c>
      <c r="Q19" s="31" t="s">
        <v>623</v>
      </c>
      <c r="S19" s="10">
        <f t="shared" si="6"/>
        <v>7</v>
      </c>
      <c r="T19" s="31" t="s">
        <v>625</v>
      </c>
      <c r="V19" s="10">
        <f t="shared" si="7"/>
        <v>7</v>
      </c>
      <c r="W19" s="31" t="s">
        <v>627</v>
      </c>
    </row>
    <row r="20" spans="1:23" x14ac:dyDescent="0.3">
      <c r="G20" s="10">
        <f t="shared" si="0"/>
        <v>7.5</v>
      </c>
      <c r="H20" s="31" t="s">
        <v>632</v>
      </c>
      <c r="J20" s="10">
        <f t="shared" si="1"/>
        <v>7.5</v>
      </c>
      <c r="K20" s="31" t="s">
        <v>635</v>
      </c>
      <c r="M20" s="10">
        <f t="shared" si="4"/>
        <v>7.5</v>
      </c>
      <c r="N20" s="31" t="s">
        <v>634</v>
      </c>
      <c r="P20" s="10">
        <f t="shared" si="5"/>
        <v>7.5</v>
      </c>
      <c r="Q20" s="31" t="s">
        <v>637</v>
      </c>
      <c r="S20" s="10">
        <f t="shared" si="6"/>
        <v>7.5</v>
      </c>
      <c r="T20" s="31" t="s">
        <v>639</v>
      </c>
      <c r="V20" s="10">
        <f t="shared" si="7"/>
        <v>7.5</v>
      </c>
      <c r="W20" s="31" t="s">
        <v>641</v>
      </c>
    </row>
    <row r="21" spans="1:23" x14ac:dyDescent="0.3">
      <c r="G21" s="10">
        <f t="shared" si="0"/>
        <v>8</v>
      </c>
      <c r="H21" s="31" t="s">
        <v>1160</v>
      </c>
      <c r="J21" s="10">
        <f t="shared" si="1"/>
        <v>8</v>
      </c>
      <c r="K21" s="31" t="s">
        <v>1160</v>
      </c>
      <c r="M21" s="10">
        <f t="shared" si="4"/>
        <v>8</v>
      </c>
      <c r="N21" s="31" t="s">
        <v>647</v>
      </c>
      <c r="P21" s="10">
        <f t="shared" si="5"/>
        <v>8</v>
      </c>
      <c r="Q21" s="31" t="s">
        <v>649</v>
      </c>
      <c r="S21" s="10">
        <f t="shared" si="6"/>
        <v>8</v>
      </c>
      <c r="T21" s="31" t="s">
        <v>651</v>
      </c>
      <c r="V21" s="10">
        <f t="shared" si="7"/>
        <v>8</v>
      </c>
      <c r="W21" s="31" t="s">
        <v>653</v>
      </c>
    </row>
    <row r="22" spans="1:23" x14ac:dyDescent="0.3">
      <c r="G22" s="10">
        <f t="shared" si="0"/>
        <v>8.5</v>
      </c>
      <c r="H22" s="31" t="s">
        <v>198</v>
      </c>
      <c r="J22" s="10">
        <f t="shared" si="1"/>
        <v>8.5</v>
      </c>
      <c r="K22" s="31" t="s">
        <v>198</v>
      </c>
      <c r="M22" s="10">
        <f t="shared" si="4"/>
        <v>8.5</v>
      </c>
      <c r="N22" s="31" t="s">
        <v>659</v>
      </c>
      <c r="P22" s="10">
        <f t="shared" si="5"/>
        <v>8.5</v>
      </c>
      <c r="Q22" s="31" t="s">
        <v>661</v>
      </c>
      <c r="S22" s="10">
        <f t="shared" si="6"/>
        <v>8.5</v>
      </c>
      <c r="T22" s="31" t="s">
        <v>663</v>
      </c>
      <c r="V22" s="10">
        <f t="shared" si="7"/>
        <v>8.5</v>
      </c>
      <c r="W22" s="31" t="s">
        <v>665</v>
      </c>
    </row>
    <row r="23" spans="1:23" x14ac:dyDescent="0.3">
      <c r="G23" s="10">
        <f t="shared" si="0"/>
        <v>9</v>
      </c>
      <c r="H23" s="31" t="s">
        <v>198</v>
      </c>
      <c r="J23" s="10">
        <f t="shared" si="1"/>
        <v>9</v>
      </c>
      <c r="K23" s="31" t="s">
        <v>198</v>
      </c>
      <c r="M23" s="10">
        <f t="shared" si="4"/>
        <v>9</v>
      </c>
      <c r="N23" s="31" t="s">
        <v>670</v>
      </c>
      <c r="P23" s="10">
        <f t="shared" si="5"/>
        <v>9</v>
      </c>
      <c r="Q23" s="31" t="s">
        <v>671</v>
      </c>
      <c r="S23" s="10">
        <f t="shared" si="6"/>
        <v>9</v>
      </c>
      <c r="T23" s="31" t="s">
        <v>673</v>
      </c>
      <c r="V23" s="10">
        <f t="shared" si="7"/>
        <v>9</v>
      </c>
      <c r="W23" s="31" t="s">
        <v>675</v>
      </c>
    </row>
    <row r="24" spans="1:23" x14ac:dyDescent="0.3">
      <c r="G24" s="10">
        <f t="shared" si="0"/>
        <v>9.5</v>
      </c>
      <c r="H24" s="31" t="s">
        <v>198</v>
      </c>
      <c r="J24" s="10">
        <f t="shared" si="1"/>
        <v>9.5</v>
      </c>
      <c r="K24" s="31" t="s">
        <v>198</v>
      </c>
      <c r="M24" s="10">
        <f t="shared" si="4"/>
        <v>9.5</v>
      </c>
      <c r="N24" s="31" t="s">
        <v>680</v>
      </c>
      <c r="P24" s="10">
        <f t="shared" si="5"/>
        <v>9.5</v>
      </c>
      <c r="Q24" s="31" t="s">
        <v>681</v>
      </c>
      <c r="S24" s="10">
        <f t="shared" si="6"/>
        <v>9.5</v>
      </c>
      <c r="T24" s="31" t="s">
        <v>682</v>
      </c>
      <c r="V24" s="10">
        <f t="shared" si="7"/>
        <v>9.5</v>
      </c>
      <c r="W24" s="31" t="s">
        <v>684</v>
      </c>
    </row>
    <row r="25" spans="1:23" x14ac:dyDescent="0.3">
      <c r="G25" s="14">
        <f t="shared" si="0"/>
        <v>10</v>
      </c>
      <c r="H25" s="32" t="s">
        <v>198</v>
      </c>
      <c r="J25" s="14">
        <f t="shared" si="1"/>
        <v>10</v>
      </c>
      <c r="K25" s="32" t="s">
        <v>198</v>
      </c>
      <c r="M25" s="10">
        <f t="shared" si="4"/>
        <v>10</v>
      </c>
      <c r="N25" s="31" t="s">
        <v>1160</v>
      </c>
      <c r="P25" s="10">
        <f t="shared" si="5"/>
        <v>10</v>
      </c>
      <c r="Q25" s="31" t="s">
        <v>1160</v>
      </c>
      <c r="S25" s="10">
        <f t="shared" si="6"/>
        <v>10</v>
      </c>
      <c r="T25" s="31" t="s">
        <v>690</v>
      </c>
      <c r="V25" s="10">
        <f t="shared" si="7"/>
        <v>10</v>
      </c>
      <c r="W25" s="31" t="s">
        <v>692</v>
      </c>
    </row>
    <row r="26" spans="1:23" x14ac:dyDescent="0.3">
      <c r="M26" s="10">
        <f t="shared" si="4"/>
        <v>10.5</v>
      </c>
      <c r="N26" s="31" t="s">
        <v>198</v>
      </c>
      <c r="P26" s="10">
        <f t="shared" si="5"/>
        <v>10.5</v>
      </c>
      <c r="Q26" s="31" t="s">
        <v>198</v>
      </c>
      <c r="S26" s="10">
        <f t="shared" si="6"/>
        <v>10.5</v>
      </c>
      <c r="T26" s="31" t="s">
        <v>698</v>
      </c>
      <c r="V26" s="10">
        <f t="shared" si="7"/>
        <v>10.5</v>
      </c>
      <c r="W26" s="31" t="s">
        <v>700</v>
      </c>
    </row>
    <row r="27" spans="1:23" x14ac:dyDescent="0.3">
      <c r="M27" s="10">
        <f t="shared" si="4"/>
        <v>11</v>
      </c>
      <c r="N27" s="31" t="s">
        <v>198</v>
      </c>
      <c r="P27" s="10">
        <f t="shared" si="5"/>
        <v>11</v>
      </c>
      <c r="Q27" s="31" t="s">
        <v>198</v>
      </c>
      <c r="S27" s="10">
        <f t="shared" si="6"/>
        <v>11</v>
      </c>
      <c r="T27" s="31" t="s">
        <v>705</v>
      </c>
      <c r="V27" s="10">
        <f t="shared" si="7"/>
        <v>11</v>
      </c>
      <c r="W27" s="31" t="s">
        <v>706</v>
      </c>
    </row>
    <row r="28" spans="1:23" x14ac:dyDescent="0.3">
      <c r="M28" s="10">
        <f t="shared" si="4"/>
        <v>11.5</v>
      </c>
      <c r="N28" s="31" t="s">
        <v>198</v>
      </c>
      <c r="P28" s="10">
        <f t="shared" si="5"/>
        <v>11.5</v>
      </c>
      <c r="Q28" s="31" t="s">
        <v>198</v>
      </c>
      <c r="S28" s="10">
        <f t="shared" si="6"/>
        <v>11.5</v>
      </c>
      <c r="T28" s="31" t="s">
        <v>711</v>
      </c>
      <c r="V28" s="10">
        <f t="shared" si="7"/>
        <v>11.5</v>
      </c>
      <c r="W28" s="31" t="s">
        <v>712</v>
      </c>
    </row>
    <row r="29" spans="1:23" x14ac:dyDescent="0.3">
      <c r="M29" s="14">
        <f t="shared" si="4"/>
        <v>12</v>
      </c>
      <c r="N29" s="32" t="s">
        <v>198</v>
      </c>
      <c r="P29" s="14">
        <f t="shared" si="5"/>
        <v>12</v>
      </c>
      <c r="Q29" s="32" t="s">
        <v>198</v>
      </c>
      <c r="S29" s="10">
        <f t="shared" si="6"/>
        <v>12</v>
      </c>
      <c r="T29" s="31" t="s">
        <v>1160</v>
      </c>
      <c r="V29" s="10">
        <f t="shared" si="7"/>
        <v>12</v>
      </c>
      <c r="W29" s="31" t="s">
        <v>1160</v>
      </c>
    </row>
    <row r="30" spans="1:23" x14ac:dyDescent="0.3">
      <c r="A30" s="24"/>
      <c r="S30" s="10">
        <f t="shared" si="6"/>
        <v>12.5</v>
      </c>
      <c r="T30" s="31" t="s">
        <v>198</v>
      </c>
      <c r="V30" s="10">
        <f t="shared" si="7"/>
        <v>12.5</v>
      </c>
      <c r="W30" s="31" t="s">
        <v>198</v>
      </c>
    </row>
    <row r="31" spans="1:23" x14ac:dyDescent="0.3">
      <c r="S31" s="10">
        <f t="shared" si="6"/>
        <v>13</v>
      </c>
      <c r="T31" s="31" t="s">
        <v>198</v>
      </c>
      <c r="V31" s="10">
        <f t="shared" si="7"/>
        <v>13</v>
      </c>
      <c r="W31" s="31" t="s">
        <v>198</v>
      </c>
    </row>
    <row r="32" spans="1:23" x14ac:dyDescent="0.3">
      <c r="S32" s="10">
        <f t="shared" si="6"/>
        <v>13.5</v>
      </c>
      <c r="T32" s="31" t="s">
        <v>198</v>
      </c>
      <c r="V32" s="10">
        <f t="shared" si="7"/>
        <v>13.5</v>
      </c>
      <c r="W32" s="31" t="s">
        <v>198</v>
      </c>
    </row>
    <row r="33" spans="19:23" x14ac:dyDescent="0.3">
      <c r="S33" s="14">
        <f t="shared" si="6"/>
        <v>14</v>
      </c>
      <c r="T33" s="32" t="s">
        <v>198</v>
      </c>
      <c r="V33" s="14">
        <f t="shared" si="7"/>
        <v>14</v>
      </c>
      <c r="W33" s="32" t="s">
        <v>198</v>
      </c>
    </row>
  </sheetData>
  <mergeCells count="8">
    <mergeCell ref="P4:Q4"/>
    <mergeCell ref="S4:T4"/>
    <mergeCell ref="V4:W4"/>
    <mergeCell ref="A4:B4"/>
    <mergeCell ref="D4:E4"/>
    <mergeCell ref="G4:H4"/>
    <mergeCell ref="J4:K4"/>
    <mergeCell ref="M4:N4"/>
  </mergeCells>
  <pageMargins left="0.7" right="0.7" top="0.75" bottom="0.75" header="0.3" footer="0.3"/>
  <ignoredErrors>
    <ignoredError sqref="B5:B14 E5:E14 H5:H20 K5:K20 N5:N24 Q5:Q24 T5:T28 W5:W28 B16:B19 E16:E19 H22:H25 K22:K25 N26:N29 Q26:Q29 T30:T33 W30:W33"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AO33"/>
  <sheetViews>
    <sheetView zoomScale="90" zoomScaleNormal="90" workbookViewId="0">
      <selection activeCell="AK6" sqref="AK6:AM33"/>
    </sheetView>
  </sheetViews>
  <sheetFormatPr defaultRowHeight="14.4" x14ac:dyDescent="0.3"/>
  <cols>
    <col min="1" max="1" width="12.5546875" customWidth="1"/>
    <col min="2" max="4" width="10.5546875" customWidth="1"/>
    <col min="5" max="5" width="3.5546875" customWidth="1"/>
    <col min="7" max="9" width="11.77734375" customWidth="1"/>
    <col min="12" max="14" width="11.77734375" customWidth="1"/>
    <col min="15" max="15" width="4" customWidth="1"/>
    <col min="17" max="19" width="11.5546875" customWidth="1"/>
    <col min="22" max="24" width="11.21875" customWidth="1"/>
    <col min="25" max="25" width="2.5546875" customWidth="1"/>
    <col min="27" max="29" width="12.21875" customWidth="1"/>
    <col min="32" max="34" width="12.21875" customWidth="1"/>
    <col min="35" max="35" width="4.44140625" customWidth="1"/>
    <col min="37" max="39" width="10.77734375" customWidth="1"/>
  </cols>
  <sheetData>
    <row r="1" spans="1:39" x14ac:dyDescent="0.3">
      <c r="A1" s="29" t="s">
        <v>1196</v>
      </c>
    </row>
    <row r="2" spans="1:39" x14ac:dyDescent="0.3">
      <c r="A2" s="29" t="s">
        <v>1200</v>
      </c>
      <c r="I2" s="16" t="s">
        <v>1202</v>
      </c>
      <c r="S2" s="16" t="s">
        <v>1202</v>
      </c>
      <c r="AC2" s="16" t="s">
        <v>1202</v>
      </c>
      <c r="AM2" s="16" t="s">
        <v>1202</v>
      </c>
    </row>
    <row r="4" spans="1:39" ht="54.75" customHeight="1" x14ac:dyDescent="0.3">
      <c r="A4" s="217" t="s">
        <v>1179</v>
      </c>
      <c r="B4" s="218"/>
      <c r="C4" s="218"/>
      <c r="D4" s="219"/>
      <c r="F4" s="217" t="s">
        <v>1180</v>
      </c>
      <c r="G4" s="218"/>
      <c r="H4" s="218"/>
      <c r="I4" s="219"/>
      <c r="J4" s="18"/>
      <c r="K4" s="217" t="s">
        <v>1177</v>
      </c>
      <c r="L4" s="218"/>
      <c r="M4" s="218"/>
      <c r="N4" s="219"/>
      <c r="P4" s="217" t="s">
        <v>1181</v>
      </c>
      <c r="Q4" s="218"/>
      <c r="R4" s="218"/>
      <c r="S4" s="219"/>
      <c r="U4" s="217" t="s">
        <v>1178</v>
      </c>
      <c r="V4" s="218"/>
      <c r="W4" s="218"/>
      <c r="X4" s="219"/>
      <c r="Z4" s="217" t="s">
        <v>1182</v>
      </c>
      <c r="AA4" s="218"/>
      <c r="AB4" s="218"/>
      <c r="AC4" s="219"/>
      <c r="AE4" s="217" t="s">
        <v>1183</v>
      </c>
      <c r="AF4" s="218"/>
      <c r="AG4" s="218"/>
      <c r="AH4" s="219"/>
      <c r="AJ4" s="217" t="s">
        <v>1184</v>
      </c>
      <c r="AK4" s="218"/>
      <c r="AL4" s="218"/>
      <c r="AM4" s="219"/>
    </row>
    <row r="5" spans="1:39" ht="53.4" x14ac:dyDescent="0.3">
      <c r="A5" s="19" t="s">
        <v>1150</v>
      </c>
      <c r="B5" s="20" t="s">
        <v>361</v>
      </c>
      <c r="C5" s="21" t="s">
        <v>362</v>
      </c>
      <c r="D5" s="21" t="s">
        <v>363</v>
      </c>
      <c r="F5" s="19" t="s">
        <v>1150</v>
      </c>
      <c r="G5" s="20" t="s">
        <v>361</v>
      </c>
      <c r="H5" s="21" t="s">
        <v>362</v>
      </c>
      <c r="I5" s="21" t="s">
        <v>363</v>
      </c>
      <c r="J5" s="22"/>
      <c r="K5" s="19" t="s">
        <v>1150</v>
      </c>
      <c r="L5" s="20" t="s">
        <v>364</v>
      </c>
      <c r="M5" s="21" t="s">
        <v>365</v>
      </c>
      <c r="N5" s="21" t="s">
        <v>366</v>
      </c>
      <c r="P5" s="19" t="s">
        <v>1150</v>
      </c>
      <c r="Q5" s="20" t="s">
        <v>364</v>
      </c>
      <c r="R5" s="21" t="s">
        <v>365</v>
      </c>
      <c r="S5" s="21" t="s">
        <v>366</v>
      </c>
      <c r="U5" s="19" t="s">
        <v>1150</v>
      </c>
      <c r="V5" s="20" t="s">
        <v>366</v>
      </c>
      <c r="W5" s="21" t="s">
        <v>367</v>
      </c>
      <c r="X5" s="21" t="s">
        <v>368</v>
      </c>
      <c r="Z5" s="19" t="s">
        <v>1150</v>
      </c>
      <c r="AA5" s="23" t="s">
        <v>366</v>
      </c>
      <c r="AB5" s="21" t="s">
        <v>367</v>
      </c>
      <c r="AC5" s="21" t="s">
        <v>368</v>
      </c>
      <c r="AE5" s="19" t="s">
        <v>1150</v>
      </c>
      <c r="AF5" s="20" t="s">
        <v>368</v>
      </c>
      <c r="AG5" s="21" t="s">
        <v>369</v>
      </c>
      <c r="AH5" s="21" t="s">
        <v>370</v>
      </c>
      <c r="AJ5" s="19" t="s">
        <v>1150</v>
      </c>
      <c r="AK5" s="20" t="s">
        <v>368</v>
      </c>
      <c r="AL5" s="21" t="s">
        <v>369</v>
      </c>
      <c r="AM5" s="21" t="s">
        <v>370</v>
      </c>
    </row>
    <row r="6" spans="1:39" x14ac:dyDescent="0.3">
      <c r="A6" s="10">
        <v>0.5</v>
      </c>
      <c r="B6" s="31" t="s">
        <v>371</v>
      </c>
      <c r="C6" s="31" t="s">
        <v>372</v>
      </c>
      <c r="D6" s="31" t="s">
        <v>373</v>
      </c>
      <c r="F6" s="10">
        <v>0.5</v>
      </c>
      <c r="G6" s="31" t="s">
        <v>374</v>
      </c>
      <c r="H6" s="31" t="s">
        <v>375</v>
      </c>
      <c r="I6" s="31" t="s">
        <v>376</v>
      </c>
      <c r="K6" s="3">
        <v>0.5</v>
      </c>
      <c r="L6" s="30" t="s">
        <v>377</v>
      </c>
      <c r="M6" s="30" t="s">
        <v>378</v>
      </c>
      <c r="N6" s="30" t="s">
        <v>379</v>
      </c>
      <c r="P6" s="3">
        <v>0.5</v>
      </c>
      <c r="Q6" s="30" t="s">
        <v>380</v>
      </c>
      <c r="R6" s="30" t="s">
        <v>381</v>
      </c>
      <c r="S6" s="30" t="s">
        <v>382</v>
      </c>
      <c r="U6" s="3">
        <v>0.5</v>
      </c>
      <c r="V6" s="30" t="s">
        <v>379</v>
      </c>
      <c r="W6" s="30" t="s">
        <v>383</v>
      </c>
      <c r="X6" s="30" t="s">
        <v>384</v>
      </c>
      <c r="Z6" s="10">
        <v>0.5</v>
      </c>
      <c r="AA6" s="30" t="s">
        <v>382</v>
      </c>
      <c r="AB6" s="30" t="s">
        <v>385</v>
      </c>
      <c r="AC6" s="30" t="s">
        <v>386</v>
      </c>
      <c r="AE6" s="3">
        <v>0.5</v>
      </c>
      <c r="AF6" s="30" t="s">
        <v>384</v>
      </c>
      <c r="AG6" s="30" t="s">
        <v>387</v>
      </c>
      <c r="AH6" s="30" t="s">
        <v>388</v>
      </c>
      <c r="AJ6" s="3">
        <v>0.5</v>
      </c>
      <c r="AK6" s="30" t="s">
        <v>386</v>
      </c>
      <c r="AL6" s="30" t="s">
        <v>389</v>
      </c>
      <c r="AM6" s="30" t="s">
        <v>390</v>
      </c>
    </row>
    <row r="7" spans="1:39" x14ac:dyDescent="0.3">
      <c r="A7" s="10">
        <f>A6+0.5</f>
        <v>1</v>
      </c>
      <c r="B7" s="31" t="s">
        <v>391</v>
      </c>
      <c r="C7" s="31" t="s">
        <v>392</v>
      </c>
      <c r="D7" s="31" t="s">
        <v>393</v>
      </c>
      <c r="F7" s="10">
        <f>F6+0.5</f>
        <v>1</v>
      </c>
      <c r="G7" s="31" t="s">
        <v>394</v>
      </c>
      <c r="H7" s="31" t="s">
        <v>395</v>
      </c>
      <c r="I7" s="31" t="s">
        <v>396</v>
      </c>
      <c r="K7" s="10">
        <f t="shared" ref="K7:K25" si="0">K6+0.5</f>
        <v>1</v>
      </c>
      <c r="L7" s="31" t="s">
        <v>397</v>
      </c>
      <c r="M7" s="31" t="s">
        <v>398</v>
      </c>
      <c r="N7" s="31" t="s">
        <v>399</v>
      </c>
      <c r="P7" s="10">
        <f t="shared" ref="P7:P25" si="1">P6+0.5</f>
        <v>1</v>
      </c>
      <c r="Q7" s="31" t="s">
        <v>400</v>
      </c>
      <c r="R7" s="31" t="s">
        <v>401</v>
      </c>
      <c r="S7" s="31" t="s">
        <v>402</v>
      </c>
      <c r="U7" s="10">
        <f>U6+0.5</f>
        <v>1</v>
      </c>
      <c r="V7" s="31" t="s">
        <v>399</v>
      </c>
      <c r="W7" s="31" t="s">
        <v>403</v>
      </c>
      <c r="X7" s="31" t="s">
        <v>404</v>
      </c>
      <c r="Z7" s="10">
        <f>Z6+0.5</f>
        <v>1</v>
      </c>
      <c r="AA7" s="31" t="s">
        <v>402</v>
      </c>
      <c r="AB7" s="31" t="s">
        <v>405</v>
      </c>
      <c r="AC7" s="31" t="s">
        <v>406</v>
      </c>
      <c r="AE7" s="10">
        <f>AE6+0.5</f>
        <v>1</v>
      </c>
      <c r="AF7" s="31" t="s">
        <v>404</v>
      </c>
      <c r="AG7" s="31" t="s">
        <v>407</v>
      </c>
      <c r="AH7" s="31" t="s">
        <v>408</v>
      </c>
      <c r="AJ7" s="10">
        <f>AJ6+0.5</f>
        <v>1</v>
      </c>
      <c r="AK7" s="31" t="s">
        <v>406</v>
      </c>
      <c r="AL7" s="31" t="s">
        <v>409</v>
      </c>
      <c r="AM7" s="31" t="s">
        <v>410</v>
      </c>
    </row>
    <row r="8" spans="1:39" x14ac:dyDescent="0.3">
      <c r="A8" s="10">
        <f t="shared" ref="A8:A19" si="2">A7+0.5</f>
        <v>1.5</v>
      </c>
      <c r="B8" s="31" t="s">
        <v>411</v>
      </c>
      <c r="C8" s="31" t="s">
        <v>412</v>
      </c>
      <c r="D8" s="31" t="s">
        <v>413</v>
      </c>
      <c r="F8" s="10">
        <f t="shared" ref="F8:F19" si="3">F7+0.5</f>
        <v>1.5</v>
      </c>
      <c r="G8" s="31" t="s">
        <v>414</v>
      </c>
      <c r="H8" s="31" t="s">
        <v>415</v>
      </c>
      <c r="I8" s="31" t="s">
        <v>416</v>
      </c>
      <c r="K8" s="10">
        <f t="shared" si="0"/>
        <v>1.5</v>
      </c>
      <c r="L8" s="31" t="s">
        <v>417</v>
      </c>
      <c r="M8" s="31" t="s">
        <v>418</v>
      </c>
      <c r="N8" s="31" t="s">
        <v>419</v>
      </c>
      <c r="P8" s="10">
        <f t="shared" si="1"/>
        <v>1.5</v>
      </c>
      <c r="Q8" s="31" t="s">
        <v>420</v>
      </c>
      <c r="R8" s="31" t="s">
        <v>421</v>
      </c>
      <c r="S8" s="31" t="s">
        <v>422</v>
      </c>
      <c r="U8" s="10">
        <f t="shared" ref="U8:U29" si="4">U7+0.5</f>
        <v>1.5</v>
      </c>
      <c r="V8" s="31" t="s">
        <v>419</v>
      </c>
      <c r="W8" s="31" t="s">
        <v>423</v>
      </c>
      <c r="X8" s="31" t="s">
        <v>424</v>
      </c>
      <c r="Z8" s="10">
        <f t="shared" ref="Z8:Z29" si="5">Z7+0.5</f>
        <v>1.5</v>
      </c>
      <c r="AA8" s="31" t="s">
        <v>422</v>
      </c>
      <c r="AB8" s="31" t="s">
        <v>425</v>
      </c>
      <c r="AC8" s="31" t="s">
        <v>426</v>
      </c>
      <c r="AE8" s="10">
        <f t="shared" ref="AE8:AE33" si="6">AE7+0.5</f>
        <v>1.5</v>
      </c>
      <c r="AF8" s="31" t="s">
        <v>424</v>
      </c>
      <c r="AG8" s="31" t="s">
        <v>427</v>
      </c>
      <c r="AH8" s="31" t="s">
        <v>428</v>
      </c>
      <c r="AJ8" s="10">
        <f t="shared" ref="AJ8:AJ33" si="7">AJ7+0.5</f>
        <v>1.5</v>
      </c>
      <c r="AK8" s="31" t="s">
        <v>426</v>
      </c>
      <c r="AL8" s="31" t="s">
        <v>429</v>
      </c>
      <c r="AM8" s="31" t="s">
        <v>430</v>
      </c>
    </row>
    <row r="9" spans="1:39" x14ac:dyDescent="0.3">
      <c r="A9" s="10">
        <f t="shared" si="2"/>
        <v>2</v>
      </c>
      <c r="B9" s="31" t="s">
        <v>431</v>
      </c>
      <c r="C9" s="31" t="s">
        <v>432</v>
      </c>
      <c r="D9" s="31" t="s">
        <v>433</v>
      </c>
      <c r="F9" s="10">
        <f t="shared" si="3"/>
        <v>2</v>
      </c>
      <c r="G9" s="31" t="s">
        <v>434</v>
      </c>
      <c r="H9" s="31" t="s">
        <v>435</v>
      </c>
      <c r="I9" s="31" t="s">
        <v>436</v>
      </c>
      <c r="K9" s="10">
        <f t="shared" si="0"/>
        <v>2</v>
      </c>
      <c r="L9" s="31" t="s">
        <v>437</v>
      </c>
      <c r="M9" s="31" t="s">
        <v>438</v>
      </c>
      <c r="N9" s="31" t="s">
        <v>439</v>
      </c>
      <c r="P9" s="10">
        <f t="shared" si="1"/>
        <v>2</v>
      </c>
      <c r="Q9" s="31" t="s">
        <v>440</v>
      </c>
      <c r="R9" s="31" t="s">
        <v>441</v>
      </c>
      <c r="S9" s="31" t="s">
        <v>442</v>
      </c>
      <c r="U9" s="10">
        <f t="shared" si="4"/>
        <v>2</v>
      </c>
      <c r="V9" s="31" t="s">
        <v>439</v>
      </c>
      <c r="W9" s="31" t="s">
        <v>443</v>
      </c>
      <c r="X9" s="31" t="s">
        <v>444</v>
      </c>
      <c r="Z9" s="10">
        <f t="shared" si="5"/>
        <v>2</v>
      </c>
      <c r="AA9" s="31" t="s">
        <v>442</v>
      </c>
      <c r="AB9" s="31" t="s">
        <v>445</v>
      </c>
      <c r="AC9" s="31" t="s">
        <v>446</v>
      </c>
      <c r="AE9" s="10">
        <f t="shared" si="6"/>
        <v>2</v>
      </c>
      <c r="AF9" s="31" t="s">
        <v>444</v>
      </c>
      <c r="AG9" s="31" t="s">
        <v>447</v>
      </c>
      <c r="AH9" s="31" t="s">
        <v>19</v>
      </c>
      <c r="AJ9" s="10">
        <f t="shared" si="7"/>
        <v>2</v>
      </c>
      <c r="AK9" s="31" t="s">
        <v>446</v>
      </c>
      <c r="AL9" s="31" t="s">
        <v>448</v>
      </c>
      <c r="AM9" s="31" t="s">
        <v>449</v>
      </c>
    </row>
    <row r="10" spans="1:39" x14ac:dyDescent="0.3">
      <c r="A10" s="10">
        <f t="shared" si="2"/>
        <v>2.5</v>
      </c>
      <c r="B10" s="31" t="s">
        <v>450</v>
      </c>
      <c r="C10" s="31" t="s">
        <v>451</v>
      </c>
      <c r="D10" s="31" t="s">
        <v>452</v>
      </c>
      <c r="F10" s="10">
        <f t="shared" si="3"/>
        <v>2.5</v>
      </c>
      <c r="G10" s="31" t="s">
        <v>453</v>
      </c>
      <c r="H10" s="31" t="s">
        <v>454</v>
      </c>
      <c r="I10" s="31" t="s">
        <v>455</v>
      </c>
      <c r="K10" s="10">
        <f t="shared" si="0"/>
        <v>2.5</v>
      </c>
      <c r="L10" s="31" t="s">
        <v>456</v>
      </c>
      <c r="M10" s="31" t="s">
        <v>457</v>
      </c>
      <c r="N10" s="31" t="s">
        <v>458</v>
      </c>
      <c r="P10" s="10">
        <f t="shared" si="1"/>
        <v>2.5</v>
      </c>
      <c r="Q10" s="31" t="s">
        <v>459</v>
      </c>
      <c r="R10" s="31" t="s">
        <v>460</v>
      </c>
      <c r="S10" s="31" t="s">
        <v>461</v>
      </c>
      <c r="U10" s="10">
        <f t="shared" si="4"/>
        <v>2.5</v>
      </c>
      <c r="V10" s="31" t="s">
        <v>458</v>
      </c>
      <c r="W10" s="31" t="s">
        <v>462</v>
      </c>
      <c r="X10" s="31" t="s">
        <v>463</v>
      </c>
      <c r="Z10" s="10">
        <f t="shared" si="5"/>
        <v>2.5</v>
      </c>
      <c r="AA10" s="31" t="s">
        <v>461</v>
      </c>
      <c r="AB10" s="31" t="s">
        <v>464</v>
      </c>
      <c r="AC10" s="31" t="s">
        <v>465</v>
      </c>
      <c r="AE10" s="10">
        <f t="shared" si="6"/>
        <v>2.5</v>
      </c>
      <c r="AF10" s="31" t="s">
        <v>463</v>
      </c>
      <c r="AG10" s="31" t="s">
        <v>466</v>
      </c>
      <c r="AH10" s="31" t="s">
        <v>467</v>
      </c>
      <c r="AJ10" s="10">
        <f t="shared" si="7"/>
        <v>2.5</v>
      </c>
      <c r="AK10" s="31" t="s">
        <v>465</v>
      </c>
      <c r="AL10" s="31" t="s">
        <v>468</v>
      </c>
      <c r="AM10" s="31" t="s">
        <v>469</v>
      </c>
    </row>
    <row r="11" spans="1:39" x14ac:dyDescent="0.3">
      <c r="A11" s="10">
        <f t="shared" si="2"/>
        <v>3</v>
      </c>
      <c r="B11" s="31" t="s">
        <v>470</v>
      </c>
      <c r="C11" s="31" t="s">
        <v>471</v>
      </c>
      <c r="D11" s="31" t="s">
        <v>472</v>
      </c>
      <c r="F11" s="10">
        <f t="shared" si="3"/>
        <v>3</v>
      </c>
      <c r="G11" s="31" t="s">
        <v>473</v>
      </c>
      <c r="H11" s="31" t="s">
        <v>474</v>
      </c>
      <c r="I11" s="31" t="s">
        <v>475</v>
      </c>
      <c r="K11" s="10">
        <f t="shared" si="0"/>
        <v>3</v>
      </c>
      <c r="L11" s="31" t="s">
        <v>476</v>
      </c>
      <c r="M11" s="31" t="s">
        <v>477</v>
      </c>
      <c r="N11" s="31" t="s">
        <v>478</v>
      </c>
      <c r="P11" s="10">
        <f t="shared" si="1"/>
        <v>3</v>
      </c>
      <c r="Q11" s="31" t="s">
        <v>479</v>
      </c>
      <c r="R11" s="31" t="s">
        <v>480</v>
      </c>
      <c r="S11" s="31" t="s">
        <v>481</v>
      </c>
      <c r="U11" s="10">
        <f t="shared" si="4"/>
        <v>3</v>
      </c>
      <c r="V11" s="31" t="s">
        <v>478</v>
      </c>
      <c r="W11" s="31" t="s">
        <v>482</v>
      </c>
      <c r="X11" s="31" t="s">
        <v>483</v>
      </c>
      <c r="Z11" s="10">
        <f t="shared" si="5"/>
        <v>3</v>
      </c>
      <c r="AA11" s="31" t="s">
        <v>481</v>
      </c>
      <c r="AB11" s="31" t="s">
        <v>484</v>
      </c>
      <c r="AC11" s="31" t="s">
        <v>485</v>
      </c>
      <c r="AE11" s="10">
        <f t="shared" si="6"/>
        <v>3</v>
      </c>
      <c r="AF11" s="31" t="s">
        <v>483</v>
      </c>
      <c r="AG11" s="31" t="s">
        <v>486</v>
      </c>
      <c r="AH11" s="31" t="s">
        <v>487</v>
      </c>
      <c r="AJ11" s="10">
        <f t="shared" si="7"/>
        <v>3</v>
      </c>
      <c r="AK11" s="31" t="s">
        <v>485</v>
      </c>
      <c r="AL11" s="31" t="s">
        <v>488</v>
      </c>
      <c r="AM11" s="31" t="s">
        <v>489</v>
      </c>
    </row>
    <row r="12" spans="1:39" x14ac:dyDescent="0.3">
      <c r="A12" s="10">
        <f t="shared" si="2"/>
        <v>3.5</v>
      </c>
      <c r="B12" s="31" t="s">
        <v>490</v>
      </c>
      <c r="C12" s="31" t="s">
        <v>491</v>
      </c>
      <c r="D12" s="31" t="s">
        <v>492</v>
      </c>
      <c r="F12" s="10">
        <f t="shared" si="3"/>
        <v>3.5</v>
      </c>
      <c r="G12" s="31" t="s">
        <v>493</v>
      </c>
      <c r="H12" s="31" t="s">
        <v>494</v>
      </c>
      <c r="I12" s="31" t="s">
        <v>495</v>
      </c>
      <c r="K12" s="10">
        <f t="shared" si="0"/>
        <v>3.5</v>
      </c>
      <c r="L12" s="31" t="s">
        <v>496</v>
      </c>
      <c r="M12" s="31" t="s">
        <v>497</v>
      </c>
      <c r="N12" s="31" t="s">
        <v>498</v>
      </c>
      <c r="P12" s="10">
        <f t="shared" si="1"/>
        <v>3.5</v>
      </c>
      <c r="Q12" s="31" t="s">
        <v>499</v>
      </c>
      <c r="R12" s="31" t="s">
        <v>500</v>
      </c>
      <c r="S12" s="31" t="s">
        <v>501</v>
      </c>
      <c r="U12" s="10">
        <f t="shared" si="4"/>
        <v>3.5</v>
      </c>
      <c r="V12" s="31" t="s">
        <v>498</v>
      </c>
      <c r="W12" s="31" t="s">
        <v>502</v>
      </c>
      <c r="X12" s="31" t="s">
        <v>503</v>
      </c>
      <c r="Z12" s="10">
        <f t="shared" si="5"/>
        <v>3.5</v>
      </c>
      <c r="AA12" s="31" t="s">
        <v>501</v>
      </c>
      <c r="AB12" s="31" t="s">
        <v>504</v>
      </c>
      <c r="AC12" s="31" t="s">
        <v>505</v>
      </c>
      <c r="AE12" s="10">
        <f t="shared" si="6"/>
        <v>3.5</v>
      </c>
      <c r="AF12" s="31" t="s">
        <v>503</v>
      </c>
      <c r="AG12" s="31" t="s">
        <v>506</v>
      </c>
      <c r="AH12" s="31" t="s">
        <v>507</v>
      </c>
      <c r="AJ12" s="10">
        <f t="shared" si="7"/>
        <v>3.5</v>
      </c>
      <c r="AK12" s="31" t="s">
        <v>505</v>
      </c>
      <c r="AL12" s="31" t="s">
        <v>508</v>
      </c>
      <c r="AM12" s="31" t="s">
        <v>509</v>
      </c>
    </row>
    <row r="13" spans="1:39" x14ac:dyDescent="0.3">
      <c r="A13" s="10">
        <f t="shared" si="2"/>
        <v>4</v>
      </c>
      <c r="B13" s="31" t="s">
        <v>510</v>
      </c>
      <c r="C13" s="31" t="s">
        <v>511</v>
      </c>
      <c r="D13" s="31" t="s">
        <v>512</v>
      </c>
      <c r="F13" s="10">
        <f t="shared" si="3"/>
        <v>4</v>
      </c>
      <c r="G13" s="31" t="s">
        <v>513</v>
      </c>
      <c r="H13" s="31" t="s">
        <v>514</v>
      </c>
      <c r="I13" s="31" t="s">
        <v>515</v>
      </c>
      <c r="K13" s="10">
        <f t="shared" si="0"/>
        <v>4</v>
      </c>
      <c r="L13" s="31" t="s">
        <v>516</v>
      </c>
      <c r="M13" s="31" t="s">
        <v>517</v>
      </c>
      <c r="N13" s="31" t="s">
        <v>518</v>
      </c>
      <c r="P13" s="10">
        <f t="shared" si="1"/>
        <v>4</v>
      </c>
      <c r="Q13" s="31" t="s">
        <v>519</v>
      </c>
      <c r="R13" s="31" t="s">
        <v>520</v>
      </c>
      <c r="S13" s="31" t="s">
        <v>521</v>
      </c>
      <c r="U13" s="10">
        <f t="shared" si="4"/>
        <v>4</v>
      </c>
      <c r="V13" s="31" t="s">
        <v>518</v>
      </c>
      <c r="W13" s="31" t="s">
        <v>522</v>
      </c>
      <c r="X13" s="31" t="s">
        <v>523</v>
      </c>
      <c r="Z13" s="10">
        <f t="shared" si="5"/>
        <v>4</v>
      </c>
      <c r="AA13" s="31" t="s">
        <v>521</v>
      </c>
      <c r="AB13" s="31" t="s">
        <v>524</v>
      </c>
      <c r="AC13" s="31" t="s">
        <v>525</v>
      </c>
      <c r="AE13" s="10">
        <f t="shared" si="6"/>
        <v>4</v>
      </c>
      <c r="AF13" s="31" t="s">
        <v>523</v>
      </c>
      <c r="AG13" s="31" t="s">
        <v>526</v>
      </c>
      <c r="AH13" s="31" t="s">
        <v>527</v>
      </c>
      <c r="AJ13" s="10">
        <f t="shared" si="7"/>
        <v>4</v>
      </c>
      <c r="AK13" s="31" t="s">
        <v>525</v>
      </c>
      <c r="AL13" s="31" t="s">
        <v>528</v>
      </c>
      <c r="AM13" s="31" t="s">
        <v>529</v>
      </c>
    </row>
    <row r="14" spans="1:39" x14ac:dyDescent="0.3">
      <c r="A14" s="10">
        <f t="shared" si="2"/>
        <v>4.5</v>
      </c>
      <c r="B14" s="31" t="s">
        <v>530</v>
      </c>
      <c r="C14" s="31" t="s">
        <v>531</v>
      </c>
      <c r="D14" s="31" t="s">
        <v>532</v>
      </c>
      <c r="F14" s="10">
        <f t="shared" si="3"/>
        <v>4.5</v>
      </c>
      <c r="G14" s="31" t="s">
        <v>533</v>
      </c>
      <c r="H14" s="31" t="s">
        <v>534</v>
      </c>
      <c r="I14" s="31" t="s">
        <v>535</v>
      </c>
      <c r="K14" s="10">
        <f t="shared" si="0"/>
        <v>4.5</v>
      </c>
      <c r="L14" s="31" t="s">
        <v>536</v>
      </c>
      <c r="M14" s="31" t="s">
        <v>537</v>
      </c>
      <c r="N14" s="31" t="s">
        <v>538</v>
      </c>
      <c r="P14" s="10">
        <f t="shared" si="1"/>
        <v>4.5</v>
      </c>
      <c r="Q14" s="31" t="s">
        <v>539</v>
      </c>
      <c r="R14" s="31" t="s">
        <v>540</v>
      </c>
      <c r="S14" s="31" t="s">
        <v>541</v>
      </c>
      <c r="U14" s="10">
        <f t="shared" si="4"/>
        <v>4.5</v>
      </c>
      <c r="V14" s="31" t="s">
        <v>538</v>
      </c>
      <c r="W14" s="31" t="s">
        <v>542</v>
      </c>
      <c r="X14" s="31" t="s">
        <v>543</v>
      </c>
      <c r="Z14" s="10">
        <f t="shared" si="5"/>
        <v>4.5</v>
      </c>
      <c r="AA14" s="31" t="s">
        <v>541</v>
      </c>
      <c r="AB14" s="31" t="s">
        <v>544</v>
      </c>
      <c r="AC14" s="31" t="s">
        <v>545</v>
      </c>
      <c r="AE14" s="10">
        <f t="shared" si="6"/>
        <v>4.5</v>
      </c>
      <c r="AF14" s="31" t="s">
        <v>543</v>
      </c>
      <c r="AG14" s="31" t="s">
        <v>546</v>
      </c>
      <c r="AH14" s="31" t="s">
        <v>547</v>
      </c>
      <c r="AJ14" s="10">
        <f t="shared" si="7"/>
        <v>4.5</v>
      </c>
      <c r="AK14" s="31" t="s">
        <v>545</v>
      </c>
      <c r="AL14" s="31" t="s">
        <v>548</v>
      </c>
      <c r="AM14" s="31" t="s">
        <v>549</v>
      </c>
    </row>
    <row r="15" spans="1:39" x14ac:dyDescent="0.3">
      <c r="A15" s="10">
        <f t="shared" si="2"/>
        <v>5</v>
      </c>
      <c r="B15" s="31" t="s">
        <v>1160</v>
      </c>
      <c r="C15" s="31" t="s">
        <v>550</v>
      </c>
      <c r="D15" s="31" t="s">
        <v>551</v>
      </c>
      <c r="F15" s="10">
        <f t="shared" si="3"/>
        <v>5</v>
      </c>
      <c r="G15" s="31" t="s">
        <v>1160</v>
      </c>
      <c r="H15" s="31" t="s">
        <v>552</v>
      </c>
      <c r="I15" s="31" t="s">
        <v>553</v>
      </c>
      <c r="K15" s="10">
        <f t="shared" si="0"/>
        <v>5</v>
      </c>
      <c r="L15" s="31" t="s">
        <v>554</v>
      </c>
      <c r="M15" s="31" t="s">
        <v>555</v>
      </c>
      <c r="N15" s="31" t="s">
        <v>556</v>
      </c>
      <c r="P15" s="10">
        <f t="shared" si="1"/>
        <v>5</v>
      </c>
      <c r="Q15" s="31" t="s">
        <v>557</v>
      </c>
      <c r="R15" s="31" t="s">
        <v>558</v>
      </c>
      <c r="S15" s="31" t="s">
        <v>559</v>
      </c>
      <c r="U15" s="10">
        <f t="shared" si="4"/>
        <v>5</v>
      </c>
      <c r="V15" s="31" t="s">
        <v>556</v>
      </c>
      <c r="W15" s="31" t="s">
        <v>560</v>
      </c>
      <c r="X15" s="31" t="s">
        <v>561</v>
      </c>
      <c r="Z15" s="10">
        <f t="shared" si="5"/>
        <v>5</v>
      </c>
      <c r="AA15" s="31" t="s">
        <v>559</v>
      </c>
      <c r="AB15" s="31" t="s">
        <v>562</v>
      </c>
      <c r="AC15" s="31" t="s">
        <v>563</v>
      </c>
      <c r="AE15" s="10">
        <f t="shared" si="6"/>
        <v>5</v>
      </c>
      <c r="AF15" s="31" t="s">
        <v>561</v>
      </c>
      <c r="AG15" s="31" t="s">
        <v>564</v>
      </c>
      <c r="AH15" s="31" t="s">
        <v>565</v>
      </c>
      <c r="AJ15" s="10">
        <f t="shared" si="7"/>
        <v>5</v>
      </c>
      <c r="AK15" s="31" t="s">
        <v>563</v>
      </c>
      <c r="AL15" s="31" t="s">
        <v>566</v>
      </c>
      <c r="AM15" s="31" t="s">
        <v>567</v>
      </c>
    </row>
    <row r="16" spans="1:39" x14ac:dyDescent="0.3">
      <c r="A16" s="10">
        <f t="shared" si="2"/>
        <v>5.5</v>
      </c>
      <c r="B16" s="31" t="s">
        <v>198</v>
      </c>
      <c r="C16" s="31" t="s">
        <v>568</v>
      </c>
      <c r="D16" s="31" t="s">
        <v>569</v>
      </c>
      <c r="F16" s="10">
        <f t="shared" si="3"/>
        <v>5.5</v>
      </c>
      <c r="G16" s="31" t="s">
        <v>198</v>
      </c>
      <c r="H16" s="31" t="s">
        <v>570</v>
      </c>
      <c r="I16" s="31" t="s">
        <v>571</v>
      </c>
      <c r="K16" s="10">
        <f t="shared" si="0"/>
        <v>5.5</v>
      </c>
      <c r="L16" s="31" t="s">
        <v>572</v>
      </c>
      <c r="M16" s="31" t="s">
        <v>573</v>
      </c>
      <c r="N16" s="31" t="s">
        <v>574</v>
      </c>
      <c r="P16" s="10">
        <f t="shared" si="1"/>
        <v>5.5</v>
      </c>
      <c r="Q16" s="31" t="s">
        <v>575</v>
      </c>
      <c r="R16" s="31" t="s">
        <v>576</v>
      </c>
      <c r="S16" s="31" t="s">
        <v>577</v>
      </c>
      <c r="U16" s="10">
        <f t="shared" si="4"/>
        <v>5.5</v>
      </c>
      <c r="V16" s="31" t="s">
        <v>574</v>
      </c>
      <c r="W16" s="31" t="s">
        <v>578</v>
      </c>
      <c r="X16" s="31" t="s">
        <v>579</v>
      </c>
      <c r="Z16" s="10">
        <f t="shared" si="5"/>
        <v>5.5</v>
      </c>
      <c r="AA16" s="31" t="s">
        <v>577</v>
      </c>
      <c r="AB16" s="31" t="s">
        <v>580</v>
      </c>
      <c r="AC16" s="31" t="s">
        <v>581</v>
      </c>
      <c r="AE16" s="10">
        <f t="shared" si="6"/>
        <v>5.5</v>
      </c>
      <c r="AF16" s="31" t="s">
        <v>579</v>
      </c>
      <c r="AG16" s="31" t="s">
        <v>582</v>
      </c>
      <c r="AH16" s="31" t="s">
        <v>583</v>
      </c>
      <c r="AJ16" s="10">
        <f t="shared" si="7"/>
        <v>5.5</v>
      </c>
      <c r="AK16" s="31" t="s">
        <v>581</v>
      </c>
      <c r="AL16" s="31" t="s">
        <v>584</v>
      </c>
      <c r="AM16" s="31" t="s">
        <v>585</v>
      </c>
    </row>
    <row r="17" spans="1:41" x14ac:dyDescent="0.3">
      <c r="A17" s="10">
        <f t="shared" si="2"/>
        <v>6</v>
      </c>
      <c r="B17" s="31" t="s">
        <v>198</v>
      </c>
      <c r="C17" s="31" t="s">
        <v>1160</v>
      </c>
      <c r="D17" s="31" t="s">
        <v>586</v>
      </c>
      <c r="F17" s="10">
        <f t="shared" si="3"/>
        <v>6</v>
      </c>
      <c r="G17" s="31" t="s">
        <v>198</v>
      </c>
      <c r="H17" s="31" t="s">
        <v>1160</v>
      </c>
      <c r="I17" s="31" t="s">
        <v>587</v>
      </c>
      <c r="K17" s="10">
        <f t="shared" si="0"/>
        <v>6</v>
      </c>
      <c r="L17" s="31" t="s">
        <v>588</v>
      </c>
      <c r="M17" s="31" t="s">
        <v>589</v>
      </c>
      <c r="N17" s="31" t="s">
        <v>590</v>
      </c>
      <c r="P17" s="10">
        <f t="shared" si="1"/>
        <v>6</v>
      </c>
      <c r="Q17" s="31" t="s">
        <v>591</v>
      </c>
      <c r="R17" s="31" t="s">
        <v>592</v>
      </c>
      <c r="S17" s="31" t="s">
        <v>593</v>
      </c>
      <c r="U17" s="10">
        <f t="shared" si="4"/>
        <v>6</v>
      </c>
      <c r="V17" s="31" t="s">
        <v>590</v>
      </c>
      <c r="W17" s="31" t="s">
        <v>594</v>
      </c>
      <c r="X17" s="31" t="s">
        <v>595</v>
      </c>
      <c r="Z17" s="10">
        <f t="shared" si="5"/>
        <v>6</v>
      </c>
      <c r="AA17" s="31" t="s">
        <v>593</v>
      </c>
      <c r="AB17" s="31" t="s">
        <v>596</v>
      </c>
      <c r="AC17" s="31" t="s">
        <v>597</v>
      </c>
      <c r="AE17" s="10">
        <f t="shared" si="6"/>
        <v>6</v>
      </c>
      <c r="AF17" s="31" t="s">
        <v>595</v>
      </c>
      <c r="AG17" s="31" t="s">
        <v>598</v>
      </c>
      <c r="AH17" s="31" t="s">
        <v>599</v>
      </c>
      <c r="AJ17" s="10">
        <f t="shared" si="7"/>
        <v>6</v>
      </c>
      <c r="AK17" s="31" t="s">
        <v>597</v>
      </c>
      <c r="AL17" s="31" t="s">
        <v>600</v>
      </c>
      <c r="AM17" s="31" t="s">
        <v>601</v>
      </c>
    </row>
    <row r="18" spans="1:41" x14ac:dyDescent="0.3">
      <c r="A18" s="10">
        <f t="shared" si="2"/>
        <v>6.5</v>
      </c>
      <c r="B18" s="31" t="s">
        <v>198</v>
      </c>
      <c r="C18" s="31" t="s">
        <v>198</v>
      </c>
      <c r="D18" s="31" t="s">
        <v>602</v>
      </c>
      <c r="F18" s="10">
        <f t="shared" si="3"/>
        <v>6.5</v>
      </c>
      <c r="G18" s="31" t="s">
        <v>198</v>
      </c>
      <c r="H18" s="31" t="s">
        <v>198</v>
      </c>
      <c r="I18" s="31" t="s">
        <v>603</v>
      </c>
      <c r="K18" s="10">
        <f t="shared" si="0"/>
        <v>6.5</v>
      </c>
      <c r="L18" s="31" t="s">
        <v>604</v>
      </c>
      <c r="M18" s="31" t="s">
        <v>605</v>
      </c>
      <c r="N18" s="31" t="s">
        <v>606</v>
      </c>
      <c r="P18" s="10">
        <f t="shared" si="1"/>
        <v>6.5</v>
      </c>
      <c r="Q18" s="31" t="s">
        <v>607</v>
      </c>
      <c r="R18" s="31" t="s">
        <v>608</v>
      </c>
      <c r="S18" s="31" t="s">
        <v>609</v>
      </c>
      <c r="U18" s="10">
        <f t="shared" si="4"/>
        <v>6.5</v>
      </c>
      <c r="V18" s="31" t="s">
        <v>606</v>
      </c>
      <c r="W18" s="31" t="s">
        <v>610</v>
      </c>
      <c r="X18" s="31" t="s">
        <v>611</v>
      </c>
      <c r="Z18" s="10">
        <f t="shared" si="5"/>
        <v>6.5</v>
      </c>
      <c r="AA18" s="31" t="s">
        <v>609</v>
      </c>
      <c r="AB18" s="31" t="s">
        <v>612</v>
      </c>
      <c r="AC18" s="31" t="s">
        <v>613</v>
      </c>
      <c r="AE18" s="10">
        <f t="shared" si="6"/>
        <v>6.5</v>
      </c>
      <c r="AF18" s="31" t="s">
        <v>611</v>
      </c>
      <c r="AG18" s="31" t="s">
        <v>614</v>
      </c>
      <c r="AH18" s="31" t="s">
        <v>615</v>
      </c>
      <c r="AJ18" s="10">
        <f t="shared" si="7"/>
        <v>6.5</v>
      </c>
      <c r="AK18" s="31" t="s">
        <v>613</v>
      </c>
      <c r="AL18" s="31" t="s">
        <v>616</v>
      </c>
      <c r="AM18" s="31" t="s">
        <v>617</v>
      </c>
    </row>
    <row r="19" spans="1:41" x14ac:dyDescent="0.3">
      <c r="A19" s="14">
        <f t="shared" si="2"/>
        <v>7</v>
      </c>
      <c r="B19" s="32" t="s">
        <v>198</v>
      </c>
      <c r="C19" s="32" t="s">
        <v>198</v>
      </c>
      <c r="D19" s="32" t="s">
        <v>1160</v>
      </c>
      <c r="F19" s="14">
        <f t="shared" si="3"/>
        <v>7</v>
      </c>
      <c r="G19" s="32" t="s">
        <v>198</v>
      </c>
      <c r="H19" s="32" t="s">
        <v>198</v>
      </c>
      <c r="I19" s="32" t="s">
        <v>1160</v>
      </c>
      <c r="K19" s="10">
        <f t="shared" si="0"/>
        <v>7</v>
      </c>
      <c r="L19" s="31" t="s">
        <v>618</v>
      </c>
      <c r="M19" s="31" t="s">
        <v>619</v>
      </c>
      <c r="N19" s="31" t="s">
        <v>620</v>
      </c>
      <c r="P19" s="10">
        <f t="shared" si="1"/>
        <v>7</v>
      </c>
      <c r="Q19" s="31" t="s">
        <v>621</v>
      </c>
      <c r="R19" s="31" t="s">
        <v>622</v>
      </c>
      <c r="S19" s="31" t="s">
        <v>623</v>
      </c>
      <c r="U19" s="10">
        <f t="shared" si="4"/>
        <v>7</v>
      </c>
      <c r="V19" s="31" t="s">
        <v>620</v>
      </c>
      <c r="W19" s="31" t="s">
        <v>624</v>
      </c>
      <c r="X19" s="31" t="s">
        <v>625</v>
      </c>
      <c r="Z19" s="10">
        <f t="shared" si="5"/>
        <v>7</v>
      </c>
      <c r="AA19" s="31" t="s">
        <v>623</v>
      </c>
      <c r="AB19" s="31" t="s">
        <v>626</v>
      </c>
      <c r="AC19" s="31" t="s">
        <v>627</v>
      </c>
      <c r="AE19" s="10">
        <f t="shared" si="6"/>
        <v>7</v>
      </c>
      <c r="AF19" s="31" t="s">
        <v>625</v>
      </c>
      <c r="AG19" s="31" t="s">
        <v>628</v>
      </c>
      <c r="AH19" s="31" t="s">
        <v>629</v>
      </c>
      <c r="AJ19" s="10">
        <f t="shared" si="7"/>
        <v>7</v>
      </c>
      <c r="AK19" s="31" t="s">
        <v>627</v>
      </c>
      <c r="AL19" s="31" t="s">
        <v>630</v>
      </c>
      <c r="AM19" s="31" t="s">
        <v>631</v>
      </c>
    </row>
    <row r="20" spans="1:41" x14ac:dyDescent="0.3">
      <c r="K20" s="10">
        <f t="shared" si="0"/>
        <v>7.5</v>
      </c>
      <c r="L20" s="31" t="s">
        <v>632</v>
      </c>
      <c r="M20" s="31" t="s">
        <v>633</v>
      </c>
      <c r="N20" s="31" t="s">
        <v>634</v>
      </c>
      <c r="P20" s="10">
        <f t="shared" si="1"/>
        <v>7.5</v>
      </c>
      <c r="Q20" s="31" t="s">
        <v>635</v>
      </c>
      <c r="R20" s="31" t="s">
        <v>636</v>
      </c>
      <c r="S20" s="31" t="s">
        <v>637</v>
      </c>
      <c r="U20" s="10">
        <f t="shared" si="4"/>
        <v>7.5</v>
      </c>
      <c r="V20" s="31" t="s">
        <v>634</v>
      </c>
      <c r="W20" s="31" t="s">
        <v>638</v>
      </c>
      <c r="X20" s="31" t="s">
        <v>639</v>
      </c>
      <c r="Z20" s="10">
        <f t="shared" si="5"/>
        <v>7.5</v>
      </c>
      <c r="AA20" s="31" t="s">
        <v>637</v>
      </c>
      <c r="AB20" s="31" t="s">
        <v>640</v>
      </c>
      <c r="AC20" s="31" t="s">
        <v>641</v>
      </c>
      <c r="AE20" s="10">
        <f t="shared" si="6"/>
        <v>7.5</v>
      </c>
      <c r="AF20" s="31" t="s">
        <v>639</v>
      </c>
      <c r="AG20" s="31" t="s">
        <v>642</v>
      </c>
      <c r="AH20" s="31" t="s">
        <v>643</v>
      </c>
      <c r="AJ20" s="10">
        <f t="shared" si="7"/>
        <v>7.5</v>
      </c>
      <c r="AK20" s="31" t="s">
        <v>641</v>
      </c>
      <c r="AL20" s="31" t="s">
        <v>644</v>
      </c>
      <c r="AM20" s="31" t="s">
        <v>645</v>
      </c>
    </row>
    <row r="21" spans="1:41" x14ac:dyDescent="0.3">
      <c r="K21" s="10">
        <f t="shared" si="0"/>
        <v>8</v>
      </c>
      <c r="L21" s="31" t="s">
        <v>1160</v>
      </c>
      <c r="M21" s="31" t="s">
        <v>646</v>
      </c>
      <c r="N21" s="31" t="s">
        <v>647</v>
      </c>
      <c r="P21" s="10">
        <f t="shared" si="1"/>
        <v>8</v>
      </c>
      <c r="Q21" s="31" t="s">
        <v>1160</v>
      </c>
      <c r="R21" s="31" t="s">
        <v>648</v>
      </c>
      <c r="S21" s="31" t="s">
        <v>649</v>
      </c>
      <c r="U21" s="10">
        <f t="shared" si="4"/>
        <v>8</v>
      </c>
      <c r="V21" s="31" t="s">
        <v>647</v>
      </c>
      <c r="W21" s="31" t="s">
        <v>650</v>
      </c>
      <c r="X21" s="31" t="s">
        <v>651</v>
      </c>
      <c r="Z21" s="10">
        <f t="shared" si="5"/>
        <v>8</v>
      </c>
      <c r="AA21" s="31" t="s">
        <v>649</v>
      </c>
      <c r="AB21" s="31" t="s">
        <v>652</v>
      </c>
      <c r="AC21" s="31" t="s">
        <v>653</v>
      </c>
      <c r="AE21" s="10">
        <f t="shared" si="6"/>
        <v>8</v>
      </c>
      <c r="AF21" s="31" t="s">
        <v>651</v>
      </c>
      <c r="AG21" s="31" t="s">
        <v>654</v>
      </c>
      <c r="AH21" s="31" t="s">
        <v>655</v>
      </c>
      <c r="AJ21" s="10">
        <f t="shared" si="7"/>
        <v>8</v>
      </c>
      <c r="AK21" s="31" t="s">
        <v>653</v>
      </c>
      <c r="AL21" s="31" t="s">
        <v>656</v>
      </c>
      <c r="AM21" s="31" t="s">
        <v>657</v>
      </c>
    </row>
    <row r="22" spans="1:41" x14ac:dyDescent="0.3">
      <c r="K22" s="10">
        <f t="shared" si="0"/>
        <v>8.5</v>
      </c>
      <c r="L22" s="31" t="s">
        <v>198</v>
      </c>
      <c r="M22" s="31" t="s">
        <v>658</v>
      </c>
      <c r="N22" s="31" t="s">
        <v>659</v>
      </c>
      <c r="P22" s="10">
        <f t="shared" si="1"/>
        <v>8.5</v>
      </c>
      <c r="Q22" s="31" t="s">
        <v>198</v>
      </c>
      <c r="R22" s="31" t="s">
        <v>660</v>
      </c>
      <c r="S22" s="31" t="s">
        <v>661</v>
      </c>
      <c r="U22" s="10">
        <f t="shared" si="4"/>
        <v>8.5</v>
      </c>
      <c r="V22" s="31" t="s">
        <v>659</v>
      </c>
      <c r="W22" s="31" t="s">
        <v>662</v>
      </c>
      <c r="X22" s="31" t="s">
        <v>663</v>
      </c>
      <c r="Z22" s="10">
        <f t="shared" si="5"/>
        <v>8.5</v>
      </c>
      <c r="AA22" s="31" t="s">
        <v>661</v>
      </c>
      <c r="AB22" s="31" t="s">
        <v>664</v>
      </c>
      <c r="AC22" s="31" t="s">
        <v>665</v>
      </c>
      <c r="AE22" s="10">
        <f t="shared" si="6"/>
        <v>8.5</v>
      </c>
      <c r="AF22" s="31" t="s">
        <v>663</v>
      </c>
      <c r="AG22" s="31" t="s">
        <v>666</v>
      </c>
      <c r="AH22" s="31" t="s">
        <v>667</v>
      </c>
      <c r="AJ22" s="10">
        <f t="shared" si="7"/>
        <v>8.5</v>
      </c>
      <c r="AK22" s="31" t="s">
        <v>665</v>
      </c>
      <c r="AL22" s="31" t="s">
        <v>668</v>
      </c>
      <c r="AM22" s="31" t="s">
        <v>669</v>
      </c>
    </row>
    <row r="23" spans="1:41" x14ac:dyDescent="0.3">
      <c r="K23" s="10">
        <f t="shared" si="0"/>
        <v>9</v>
      </c>
      <c r="L23" s="31" t="s">
        <v>198</v>
      </c>
      <c r="M23" s="31" t="s">
        <v>1160</v>
      </c>
      <c r="N23" s="31" t="s">
        <v>670</v>
      </c>
      <c r="P23" s="10">
        <f t="shared" si="1"/>
        <v>9</v>
      </c>
      <c r="Q23" s="31" t="s">
        <v>198</v>
      </c>
      <c r="R23" s="31" t="s">
        <v>1160</v>
      </c>
      <c r="S23" s="31" t="s">
        <v>671</v>
      </c>
      <c r="U23" s="10">
        <f t="shared" si="4"/>
        <v>9</v>
      </c>
      <c r="V23" s="31" t="s">
        <v>670</v>
      </c>
      <c r="W23" s="31" t="s">
        <v>672</v>
      </c>
      <c r="X23" s="31" t="s">
        <v>673</v>
      </c>
      <c r="Z23" s="10">
        <f t="shared" si="5"/>
        <v>9</v>
      </c>
      <c r="AA23" s="31" t="s">
        <v>671</v>
      </c>
      <c r="AB23" s="31" t="s">
        <v>674</v>
      </c>
      <c r="AC23" s="31" t="s">
        <v>675</v>
      </c>
      <c r="AE23" s="10">
        <f t="shared" si="6"/>
        <v>9</v>
      </c>
      <c r="AF23" s="31" t="s">
        <v>673</v>
      </c>
      <c r="AG23" s="31" t="s">
        <v>676</v>
      </c>
      <c r="AH23" s="31" t="s">
        <v>677</v>
      </c>
      <c r="AJ23" s="10">
        <f t="shared" si="7"/>
        <v>9</v>
      </c>
      <c r="AK23" s="31" t="s">
        <v>675</v>
      </c>
      <c r="AL23" s="31" t="s">
        <v>678</v>
      </c>
      <c r="AM23" s="31" t="s">
        <v>679</v>
      </c>
    </row>
    <row r="24" spans="1:41" x14ac:dyDescent="0.3">
      <c r="K24" s="10">
        <f t="shared" si="0"/>
        <v>9.5</v>
      </c>
      <c r="L24" s="31" t="s">
        <v>198</v>
      </c>
      <c r="M24" s="31" t="s">
        <v>198</v>
      </c>
      <c r="N24" s="31" t="s">
        <v>680</v>
      </c>
      <c r="P24" s="10">
        <f t="shared" si="1"/>
        <v>9.5</v>
      </c>
      <c r="Q24" s="31" t="s">
        <v>198</v>
      </c>
      <c r="R24" s="31" t="s">
        <v>198</v>
      </c>
      <c r="S24" s="31" t="s">
        <v>681</v>
      </c>
      <c r="U24" s="10">
        <f t="shared" si="4"/>
        <v>9.5</v>
      </c>
      <c r="V24" s="31" t="s">
        <v>680</v>
      </c>
      <c r="W24" s="31" t="s">
        <v>578</v>
      </c>
      <c r="X24" s="31" t="s">
        <v>682</v>
      </c>
      <c r="Z24" s="10">
        <f t="shared" si="5"/>
        <v>9.5</v>
      </c>
      <c r="AA24" s="31" t="s">
        <v>681</v>
      </c>
      <c r="AB24" s="31" t="s">
        <v>683</v>
      </c>
      <c r="AC24" s="31" t="s">
        <v>684</v>
      </c>
      <c r="AE24" s="10">
        <f t="shared" si="6"/>
        <v>9.5</v>
      </c>
      <c r="AF24" s="31" t="s">
        <v>682</v>
      </c>
      <c r="AG24" s="31" t="s">
        <v>685</v>
      </c>
      <c r="AH24" s="31" t="s">
        <v>686</v>
      </c>
      <c r="AJ24" s="10">
        <f t="shared" si="7"/>
        <v>9.5</v>
      </c>
      <c r="AK24" s="31" t="s">
        <v>684</v>
      </c>
      <c r="AL24" s="31" t="s">
        <v>687</v>
      </c>
      <c r="AM24" s="31" t="s">
        <v>688</v>
      </c>
    </row>
    <row r="25" spans="1:41" x14ac:dyDescent="0.3">
      <c r="K25" s="14">
        <f t="shared" si="0"/>
        <v>10</v>
      </c>
      <c r="L25" s="32" t="s">
        <v>198</v>
      </c>
      <c r="M25" s="32" t="s">
        <v>198</v>
      </c>
      <c r="N25" s="32" t="s">
        <v>1160</v>
      </c>
      <c r="P25" s="14">
        <f t="shared" si="1"/>
        <v>10</v>
      </c>
      <c r="Q25" s="32" t="s">
        <v>198</v>
      </c>
      <c r="R25" s="32" t="s">
        <v>198</v>
      </c>
      <c r="S25" s="32" t="s">
        <v>1160</v>
      </c>
      <c r="U25" s="10">
        <f t="shared" si="4"/>
        <v>10</v>
      </c>
      <c r="V25" s="31" t="s">
        <v>1160</v>
      </c>
      <c r="W25" s="31" t="s">
        <v>689</v>
      </c>
      <c r="X25" s="31" t="s">
        <v>690</v>
      </c>
      <c r="Z25" s="10">
        <f t="shared" si="5"/>
        <v>10</v>
      </c>
      <c r="AA25" s="31" t="s">
        <v>1160</v>
      </c>
      <c r="AB25" s="31" t="s">
        <v>691</v>
      </c>
      <c r="AC25" s="31" t="s">
        <v>692</v>
      </c>
      <c r="AE25" s="10">
        <f t="shared" si="6"/>
        <v>10</v>
      </c>
      <c r="AF25" s="31" t="s">
        <v>690</v>
      </c>
      <c r="AG25" s="31" t="s">
        <v>693</v>
      </c>
      <c r="AH25" s="31" t="s">
        <v>694</v>
      </c>
      <c r="AJ25" s="10">
        <f t="shared" si="7"/>
        <v>10</v>
      </c>
      <c r="AK25" s="31" t="s">
        <v>692</v>
      </c>
      <c r="AL25" s="31" t="s">
        <v>695</v>
      </c>
      <c r="AM25" s="31" t="s">
        <v>696</v>
      </c>
    </row>
    <row r="26" spans="1:41" x14ac:dyDescent="0.3">
      <c r="U26" s="10">
        <f t="shared" si="4"/>
        <v>10.5</v>
      </c>
      <c r="V26" s="31" t="s">
        <v>198</v>
      </c>
      <c r="W26" s="31" t="s">
        <v>697</v>
      </c>
      <c r="X26" s="31" t="s">
        <v>698</v>
      </c>
      <c r="Z26" s="10">
        <f t="shared" si="5"/>
        <v>10.5</v>
      </c>
      <c r="AA26" s="31" t="s">
        <v>198</v>
      </c>
      <c r="AB26" s="31" t="s">
        <v>699</v>
      </c>
      <c r="AC26" s="31" t="s">
        <v>700</v>
      </c>
      <c r="AE26" s="10">
        <f t="shared" si="6"/>
        <v>10.5</v>
      </c>
      <c r="AF26" s="31" t="s">
        <v>698</v>
      </c>
      <c r="AG26" s="31" t="s">
        <v>701</v>
      </c>
      <c r="AH26" s="31" t="s">
        <v>702</v>
      </c>
      <c r="AJ26" s="10">
        <f t="shared" si="7"/>
        <v>10.5</v>
      </c>
      <c r="AK26" s="31" t="s">
        <v>700</v>
      </c>
      <c r="AL26" s="31" t="s">
        <v>703</v>
      </c>
      <c r="AM26" s="31" t="s">
        <v>704</v>
      </c>
    </row>
    <row r="27" spans="1:41" x14ac:dyDescent="0.3">
      <c r="U27" s="10">
        <f t="shared" si="4"/>
        <v>11</v>
      </c>
      <c r="V27" s="31" t="s">
        <v>198</v>
      </c>
      <c r="W27" s="31" t="s">
        <v>1160</v>
      </c>
      <c r="X27" s="31" t="s">
        <v>705</v>
      </c>
      <c r="Z27" s="10">
        <f t="shared" si="5"/>
        <v>11</v>
      </c>
      <c r="AA27" s="31" t="s">
        <v>198</v>
      </c>
      <c r="AB27" s="31" t="s">
        <v>1160</v>
      </c>
      <c r="AC27" s="31" t="s">
        <v>706</v>
      </c>
      <c r="AE27" s="10">
        <f t="shared" si="6"/>
        <v>11</v>
      </c>
      <c r="AF27" s="31" t="s">
        <v>705</v>
      </c>
      <c r="AG27" s="31" t="s">
        <v>707</v>
      </c>
      <c r="AH27" s="31" t="s">
        <v>708</v>
      </c>
      <c r="AJ27" s="10">
        <f t="shared" si="7"/>
        <v>11</v>
      </c>
      <c r="AK27" s="31" t="s">
        <v>706</v>
      </c>
      <c r="AL27" s="31" t="s">
        <v>709</v>
      </c>
      <c r="AM27" s="31" t="s">
        <v>710</v>
      </c>
    </row>
    <row r="28" spans="1:41" x14ac:dyDescent="0.3">
      <c r="U28" s="10">
        <f t="shared" si="4"/>
        <v>11.5</v>
      </c>
      <c r="V28" s="31" t="s">
        <v>198</v>
      </c>
      <c r="W28" s="31" t="s">
        <v>198</v>
      </c>
      <c r="X28" s="31" t="s">
        <v>711</v>
      </c>
      <c r="Z28" s="10">
        <f t="shared" si="5"/>
        <v>11.5</v>
      </c>
      <c r="AA28" s="31" t="s">
        <v>198</v>
      </c>
      <c r="AB28" s="31" t="s">
        <v>198</v>
      </c>
      <c r="AC28" s="31" t="s">
        <v>712</v>
      </c>
      <c r="AE28" s="10">
        <f t="shared" si="6"/>
        <v>11.5</v>
      </c>
      <c r="AF28" s="31" t="s">
        <v>711</v>
      </c>
      <c r="AG28" s="31" t="s">
        <v>713</v>
      </c>
      <c r="AH28" s="31" t="s">
        <v>714</v>
      </c>
      <c r="AJ28" s="10">
        <f t="shared" si="7"/>
        <v>11.5</v>
      </c>
      <c r="AK28" s="31" t="s">
        <v>712</v>
      </c>
      <c r="AL28" s="31" t="s">
        <v>715</v>
      </c>
      <c r="AM28" s="31" t="s">
        <v>716</v>
      </c>
    </row>
    <row r="29" spans="1:41" x14ac:dyDescent="0.3">
      <c r="U29" s="14">
        <f t="shared" si="4"/>
        <v>12</v>
      </c>
      <c r="V29" s="32" t="s">
        <v>198</v>
      </c>
      <c r="W29" s="32" t="s">
        <v>198</v>
      </c>
      <c r="X29" s="32" t="s">
        <v>1160</v>
      </c>
      <c r="Z29" s="14">
        <f t="shared" si="5"/>
        <v>12</v>
      </c>
      <c r="AA29" s="32" t="s">
        <v>198</v>
      </c>
      <c r="AB29" s="32" t="s">
        <v>198</v>
      </c>
      <c r="AC29" s="32" t="s">
        <v>1160</v>
      </c>
      <c r="AE29" s="10">
        <f t="shared" si="6"/>
        <v>12</v>
      </c>
      <c r="AF29" s="31" t="s">
        <v>1160</v>
      </c>
      <c r="AG29" s="31" t="s">
        <v>717</v>
      </c>
      <c r="AH29" s="31" t="s">
        <v>718</v>
      </c>
      <c r="AJ29" s="10">
        <f t="shared" si="7"/>
        <v>12</v>
      </c>
      <c r="AK29" s="31" t="s">
        <v>1160</v>
      </c>
      <c r="AL29" s="31" t="s">
        <v>719</v>
      </c>
      <c r="AM29" s="31" t="s">
        <v>720</v>
      </c>
    </row>
    <row r="30" spans="1:41" x14ac:dyDescent="0.3">
      <c r="A30" s="24"/>
      <c r="AE30" s="10">
        <f t="shared" si="6"/>
        <v>12.5</v>
      </c>
      <c r="AF30" s="31" t="s">
        <v>198</v>
      </c>
      <c r="AG30" s="31" t="s">
        <v>721</v>
      </c>
      <c r="AH30" s="31" t="s">
        <v>722</v>
      </c>
      <c r="AJ30" s="10">
        <f t="shared" si="7"/>
        <v>12.5</v>
      </c>
      <c r="AK30" s="31" t="s">
        <v>198</v>
      </c>
      <c r="AL30" s="31" t="s">
        <v>723</v>
      </c>
      <c r="AM30" s="31" t="s">
        <v>724</v>
      </c>
      <c r="AO30" s="37" t="s">
        <v>1160</v>
      </c>
    </row>
    <row r="31" spans="1:41" x14ac:dyDescent="0.3">
      <c r="AE31" s="10">
        <f t="shared" si="6"/>
        <v>13</v>
      </c>
      <c r="AF31" s="31" t="s">
        <v>198</v>
      </c>
      <c r="AG31" s="31" t="s">
        <v>1160</v>
      </c>
      <c r="AH31" s="31" t="s">
        <v>725</v>
      </c>
      <c r="AJ31" s="10">
        <f t="shared" si="7"/>
        <v>13</v>
      </c>
      <c r="AK31" s="31" t="s">
        <v>198</v>
      </c>
      <c r="AL31" s="31" t="s">
        <v>1160</v>
      </c>
      <c r="AM31" s="31" t="s">
        <v>726</v>
      </c>
    </row>
    <row r="32" spans="1:41" x14ac:dyDescent="0.3">
      <c r="AE32" s="10">
        <f t="shared" si="6"/>
        <v>13.5</v>
      </c>
      <c r="AF32" s="31" t="s">
        <v>198</v>
      </c>
      <c r="AG32" s="31" t="s">
        <v>198</v>
      </c>
      <c r="AH32" s="31" t="s">
        <v>727</v>
      </c>
      <c r="AJ32" s="10">
        <f t="shared" si="7"/>
        <v>13.5</v>
      </c>
      <c r="AK32" s="31" t="s">
        <v>198</v>
      </c>
      <c r="AL32" s="31" t="s">
        <v>198</v>
      </c>
      <c r="AM32" s="31" t="s">
        <v>728</v>
      </c>
    </row>
    <row r="33" spans="31:39" x14ac:dyDescent="0.3">
      <c r="AE33" s="14">
        <f t="shared" si="6"/>
        <v>14</v>
      </c>
      <c r="AF33" s="32" t="s">
        <v>198</v>
      </c>
      <c r="AG33" s="32" t="s">
        <v>198</v>
      </c>
      <c r="AH33" s="32" t="s">
        <v>1160</v>
      </c>
      <c r="AJ33" s="14">
        <f t="shared" si="7"/>
        <v>14</v>
      </c>
      <c r="AK33" s="32" t="s">
        <v>198</v>
      </c>
      <c r="AL33" s="32" t="s">
        <v>198</v>
      </c>
      <c r="AM33" s="32" t="s">
        <v>1160</v>
      </c>
    </row>
  </sheetData>
  <mergeCells count="8">
    <mergeCell ref="AE4:AH4"/>
    <mergeCell ref="AJ4:AM4"/>
    <mergeCell ref="A4:D4"/>
    <mergeCell ref="F4:I4"/>
    <mergeCell ref="K4:N4"/>
    <mergeCell ref="P4:S4"/>
    <mergeCell ref="U4:X4"/>
    <mergeCell ref="Z4:AC4"/>
  </mergeCells>
  <pageMargins left="0.7" right="0.7" top="0.75" bottom="0.75" header="0.3" footer="0.3"/>
  <ignoredErrors>
    <ignoredError sqref="B5:D19 G5:I19 L5:N25 Q5:S25 V5:X29 AA5:AC29 AF5:AH33 AK5:AM3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M65"/>
  <sheetViews>
    <sheetView zoomScale="90" zoomScaleNormal="90" workbookViewId="0">
      <selection activeCell="I1" sqref="I1"/>
    </sheetView>
  </sheetViews>
  <sheetFormatPr defaultRowHeight="14.4" x14ac:dyDescent="0.3"/>
  <cols>
    <col min="1" max="1" width="11.21875" customWidth="1"/>
    <col min="7" max="7" width="4.5546875" customWidth="1"/>
    <col min="8" max="8" width="12.21875" customWidth="1"/>
    <col min="13" max="13" width="12.44140625" customWidth="1"/>
  </cols>
  <sheetData>
    <row r="1" spans="1:13" x14ac:dyDescent="0.3">
      <c r="A1" s="29" t="s">
        <v>1196</v>
      </c>
    </row>
    <row r="2" spans="1:13" x14ac:dyDescent="0.3">
      <c r="A2" s="29" t="s">
        <v>1201</v>
      </c>
      <c r="M2" s="16" t="s">
        <v>1202</v>
      </c>
    </row>
    <row r="4" spans="1:13" ht="56.25" customHeight="1" x14ac:dyDescent="0.3">
      <c r="A4" s="199" t="s">
        <v>1187</v>
      </c>
      <c r="B4" s="199"/>
      <c r="C4" s="199"/>
      <c r="D4" s="199"/>
      <c r="E4" s="199"/>
      <c r="F4" s="199"/>
      <c r="H4" s="199" t="s">
        <v>1188</v>
      </c>
      <c r="I4" s="199"/>
      <c r="J4" s="199"/>
      <c r="K4" s="199"/>
      <c r="L4" s="199"/>
      <c r="M4" s="199"/>
    </row>
    <row r="5" spans="1:13" ht="42" customHeight="1" x14ac:dyDescent="0.3">
      <c r="A5" s="1" t="s">
        <v>1150</v>
      </c>
      <c r="B5" s="28">
        <v>10</v>
      </c>
      <c r="C5" s="28">
        <v>15</v>
      </c>
      <c r="D5" s="28">
        <v>20</v>
      </c>
      <c r="E5" s="28">
        <v>25</v>
      </c>
      <c r="F5" s="28">
        <v>30</v>
      </c>
      <c r="G5" s="25"/>
      <c r="H5" s="1" t="s">
        <v>1150</v>
      </c>
      <c r="I5" s="4">
        <v>10</v>
      </c>
      <c r="J5" s="4">
        <v>15</v>
      </c>
      <c r="K5" s="4">
        <v>20</v>
      </c>
      <c r="L5" s="4">
        <v>25</v>
      </c>
      <c r="M5" s="4">
        <v>30</v>
      </c>
    </row>
    <row r="6" spans="1:13" x14ac:dyDescent="0.3">
      <c r="A6" s="3">
        <v>0.5</v>
      </c>
      <c r="B6" s="6" t="s">
        <v>747</v>
      </c>
      <c r="C6" s="6" t="s">
        <v>748</v>
      </c>
      <c r="D6" s="6" t="s">
        <v>749</v>
      </c>
      <c r="E6" s="6" t="s">
        <v>6</v>
      </c>
      <c r="F6" s="6" t="s">
        <v>750</v>
      </c>
      <c r="H6" s="3">
        <v>0.5</v>
      </c>
      <c r="I6" s="6" t="s">
        <v>751</v>
      </c>
      <c r="J6" s="6" t="s">
        <v>752</v>
      </c>
      <c r="K6" s="6" t="s">
        <v>753</v>
      </c>
      <c r="L6" s="6" t="s">
        <v>9</v>
      </c>
      <c r="M6" s="6" t="s">
        <v>754</v>
      </c>
    </row>
    <row r="7" spans="1:13" x14ac:dyDescent="0.3">
      <c r="A7" s="10">
        <f>A6+0.5</f>
        <v>1</v>
      </c>
      <c r="B7" s="9" t="s">
        <v>755</v>
      </c>
      <c r="C7" s="9" t="s">
        <v>756</v>
      </c>
      <c r="D7" s="9" t="s">
        <v>757</v>
      </c>
      <c r="E7" s="9" t="s">
        <v>24</v>
      </c>
      <c r="F7" s="9" t="s">
        <v>758</v>
      </c>
      <c r="H7" s="10">
        <v>1</v>
      </c>
      <c r="I7" s="9" t="s">
        <v>759</v>
      </c>
      <c r="J7" s="9" t="s">
        <v>760</v>
      </c>
      <c r="K7" s="9" t="s">
        <v>761</v>
      </c>
      <c r="L7" s="9" t="s">
        <v>27</v>
      </c>
      <c r="M7" s="9" t="s">
        <v>762</v>
      </c>
    </row>
    <row r="8" spans="1:13" x14ac:dyDescent="0.3">
      <c r="A8" s="10">
        <f t="shared" ref="A8:A65" si="0">A7+0.5</f>
        <v>1.5</v>
      </c>
      <c r="B8" s="9" t="s">
        <v>763</v>
      </c>
      <c r="C8" s="9" t="s">
        <v>764</v>
      </c>
      <c r="D8" s="9" t="s">
        <v>765</v>
      </c>
      <c r="E8" s="9" t="s">
        <v>42</v>
      </c>
      <c r="F8" s="9" t="s">
        <v>766</v>
      </c>
      <c r="H8" s="10">
        <v>1.5</v>
      </c>
      <c r="I8" s="9" t="s">
        <v>767</v>
      </c>
      <c r="J8" s="9" t="s">
        <v>768</v>
      </c>
      <c r="K8" s="9" t="s">
        <v>769</v>
      </c>
      <c r="L8" s="9" t="s">
        <v>45</v>
      </c>
      <c r="M8" s="9" t="s">
        <v>770</v>
      </c>
    </row>
    <row r="9" spans="1:13" x14ac:dyDescent="0.3">
      <c r="A9" s="10">
        <f t="shared" si="0"/>
        <v>2</v>
      </c>
      <c r="B9" s="9" t="s">
        <v>771</v>
      </c>
      <c r="C9" s="9" t="s">
        <v>772</v>
      </c>
      <c r="D9" s="9" t="s">
        <v>773</v>
      </c>
      <c r="E9" s="9" t="s">
        <v>60</v>
      </c>
      <c r="F9" s="9" t="s">
        <v>774</v>
      </c>
      <c r="H9" s="10">
        <v>2</v>
      </c>
      <c r="I9" s="9" t="s">
        <v>775</v>
      </c>
      <c r="J9" s="9" t="s">
        <v>776</v>
      </c>
      <c r="K9" s="9" t="s">
        <v>777</v>
      </c>
      <c r="L9" s="9" t="s">
        <v>63</v>
      </c>
      <c r="M9" s="9" t="s">
        <v>778</v>
      </c>
    </row>
    <row r="10" spans="1:13" x14ac:dyDescent="0.3">
      <c r="A10" s="10">
        <f t="shared" si="0"/>
        <v>2.5</v>
      </c>
      <c r="B10" s="9" t="s">
        <v>779</v>
      </c>
      <c r="C10" s="9" t="s">
        <v>780</v>
      </c>
      <c r="D10" s="9" t="s">
        <v>781</v>
      </c>
      <c r="E10" s="9" t="s">
        <v>78</v>
      </c>
      <c r="F10" s="9" t="s">
        <v>782</v>
      </c>
      <c r="H10" s="10">
        <v>2.5</v>
      </c>
      <c r="I10" s="9" t="s">
        <v>783</v>
      </c>
      <c r="J10" s="9" t="s">
        <v>784</v>
      </c>
      <c r="K10" s="9" t="s">
        <v>785</v>
      </c>
      <c r="L10" s="9" t="s">
        <v>81</v>
      </c>
      <c r="M10" s="9" t="s">
        <v>786</v>
      </c>
    </row>
    <row r="11" spans="1:13" x14ac:dyDescent="0.3">
      <c r="A11" s="10">
        <f t="shared" si="0"/>
        <v>3</v>
      </c>
      <c r="B11" s="9" t="s">
        <v>787</v>
      </c>
      <c r="C11" s="9" t="s">
        <v>788</v>
      </c>
      <c r="D11" s="9" t="s">
        <v>789</v>
      </c>
      <c r="E11" s="9" t="s">
        <v>96</v>
      </c>
      <c r="F11" s="9" t="s">
        <v>790</v>
      </c>
      <c r="H11" s="10">
        <v>3</v>
      </c>
      <c r="I11" s="9" t="s">
        <v>791</v>
      </c>
      <c r="J11" s="9" t="s">
        <v>792</v>
      </c>
      <c r="K11" s="9" t="s">
        <v>793</v>
      </c>
      <c r="L11" s="9" t="s">
        <v>99</v>
      </c>
      <c r="M11" s="9" t="s">
        <v>794</v>
      </c>
    </row>
    <row r="12" spans="1:13" x14ac:dyDescent="0.3">
      <c r="A12" s="10">
        <f t="shared" si="0"/>
        <v>3.5</v>
      </c>
      <c r="B12" s="9" t="s">
        <v>795</v>
      </c>
      <c r="C12" s="9" t="s">
        <v>796</v>
      </c>
      <c r="D12" s="9" t="s">
        <v>797</v>
      </c>
      <c r="E12" s="9" t="s">
        <v>114</v>
      </c>
      <c r="F12" s="9" t="s">
        <v>798</v>
      </c>
      <c r="H12" s="10">
        <v>3.5</v>
      </c>
      <c r="I12" s="9" t="s">
        <v>799</v>
      </c>
      <c r="J12" s="9" t="s">
        <v>800</v>
      </c>
      <c r="K12" s="9" t="s">
        <v>801</v>
      </c>
      <c r="L12" s="9" t="s">
        <v>117</v>
      </c>
      <c r="M12" s="9" t="s">
        <v>802</v>
      </c>
    </row>
    <row r="13" spans="1:13" x14ac:dyDescent="0.3">
      <c r="A13" s="10">
        <f t="shared" si="0"/>
        <v>4</v>
      </c>
      <c r="B13" s="9" t="s">
        <v>803</v>
      </c>
      <c r="C13" s="9" t="s">
        <v>804</v>
      </c>
      <c r="D13" s="9" t="s">
        <v>805</v>
      </c>
      <c r="E13" s="9" t="s">
        <v>132</v>
      </c>
      <c r="F13" s="9" t="s">
        <v>806</v>
      </c>
      <c r="H13" s="10">
        <v>4</v>
      </c>
      <c r="I13" s="9" t="s">
        <v>807</v>
      </c>
      <c r="J13" s="9" t="s">
        <v>808</v>
      </c>
      <c r="K13" s="9" t="s">
        <v>809</v>
      </c>
      <c r="L13" s="9" t="s">
        <v>135</v>
      </c>
      <c r="M13" s="9" t="s">
        <v>810</v>
      </c>
    </row>
    <row r="14" spans="1:13" x14ac:dyDescent="0.3">
      <c r="A14" s="10">
        <f t="shared" si="0"/>
        <v>4.5</v>
      </c>
      <c r="B14" s="9" t="s">
        <v>811</v>
      </c>
      <c r="C14" s="9" t="s">
        <v>812</v>
      </c>
      <c r="D14" s="9" t="s">
        <v>813</v>
      </c>
      <c r="E14" s="9" t="s">
        <v>150</v>
      </c>
      <c r="F14" s="9" t="s">
        <v>814</v>
      </c>
      <c r="H14" s="10">
        <v>4.5</v>
      </c>
      <c r="I14" s="9" t="s">
        <v>815</v>
      </c>
      <c r="J14" s="9" t="s">
        <v>816</v>
      </c>
      <c r="K14" s="9" t="s">
        <v>817</v>
      </c>
      <c r="L14" s="9" t="s">
        <v>153</v>
      </c>
      <c r="M14" s="9" t="s">
        <v>818</v>
      </c>
    </row>
    <row r="15" spans="1:13" x14ac:dyDescent="0.3">
      <c r="A15" s="10">
        <f t="shared" si="0"/>
        <v>5</v>
      </c>
      <c r="B15" s="9" t="s">
        <v>819</v>
      </c>
      <c r="C15" s="9" t="s">
        <v>820</v>
      </c>
      <c r="D15" s="9" t="s">
        <v>821</v>
      </c>
      <c r="E15" s="9" t="s">
        <v>168</v>
      </c>
      <c r="F15" s="9" t="s">
        <v>822</v>
      </c>
      <c r="H15" s="10">
        <v>5</v>
      </c>
      <c r="I15" s="9" t="s">
        <v>823</v>
      </c>
      <c r="J15" s="9" t="s">
        <v>824</v>
      </c>
      <c r="K15" s="9" t="s">
        <v>825</v>
      </c>
      <c r="L15" s="9" t="s">
        <v>171</v>
      </c>
      <c r="M15" s="9" t="s">
        <v>826</v>
      </c>
    </row>
    <row r="16" spans="1:13" x14ac:dyDescent="0.3">
      <c r="A16" s="10">
        <f t="shared" si="0"/>
        <v>5.5</v>
      </c>
      <c r="B16" s="9" t="s">
        <v>827</v>
      </c>
      <c r="C16" s="9" t="s">
        <v>828</v>
      </c>
      <c r="D16" s="9" t="s">
        <v>829</v>
      </c>
      <c r="E16" s="9" t="s">
        <v>186</v>
      </c>
      <c r="F16" s="9" t="s">
        <v>830</v>
      </c>
      <c r="H16" s="10">
        <v>5.5</v>
      </c>
      <c r="I16" s="9" t="s">
        <v>831</v>
      </c>
      <c r="J16" s="9" t="s">
        <v>832</v>
      </c>
      <c r="K16" s="9" t="s">
        <v>833</v>
      </c>
      <c r="L16" s="9" t="s">
        <v>189</v>
      </c>
      <c r="M16" s="9" t="s">
        <v>834</v>
      </c>
    </row>
    <row r="17" spans="1:13" x14ac:dyDescent="0.3">
      <c r="A17" s="10">
        <f t="shared" si="0"/>
        <v>6</v>
      </c>
      <c r="B17" s="9" t="s">
        <v>835</v>
      </c>
      <c r="C17" s="9" t="s">
        <v>836</v>
      </c>
      <c r="D17" s="9" t="s">
        <v>837</v>
      </c>
      <c r="E17" s="9" t="s">
        <v>203</v>
      </c>
      <c r="F17" s="9" t="s">
        <v>838</v>
      </c>
      <c r="H17" s="10">
        <v>6</v>
      </c>
      <c r="I17" s="9" t="s">
        <v>839</v>
      </c>
      <c r="J17" s="9" t="s">
        <v>840</v>
      </c>
      <c r="K17" s="9" t="s">
        <v>841</v>
      </c>
      <c r="L17" s="9" t="s">
        <v>206</v>
      </c>
      <c r="M17" s="9" t="s">
        <v>842</v>
      </c>
    </row>
    <row r="18" spans="1:13" x14ac:dyDescent="0.3">
      <c r="A18" s="10">
        <f t="shared" si="0"/>
        <v>6.5</v>
      </c>
      <c r="B18" s="9" t="s">
        <v>843</v>
      </c>
      <c r="C18" s="9" t="s">
        <v>844</v>
      </c>
      <c r="D18" s="9" t="s">
        <v>845</v>
      </c>
      <c r="E18" s="9" t="s">
        <v>219</v>
      </c>
      <c r="F18" s="9" t="s">
        <v>846</v>
      </c>
      <c r="H18" s="10">
        <v>6.5</v>
      </c>
      <c r="I18" s="9" t="s">
        <v>847</v>
      </c>
      <c r="J18" s="9" t="s">
        <v>848</v>
      </c>
      <c r="K18" s="9" t="s">
        <v>849</v>
      </c>
      <c r="L18" s="9" t="s">
        <v>222</v>
      </c>
      <c r="M18" s="9" t="s">
        <v>850</v>
      </c>
    </row>
    <row r="19" spans="1:13" x14ac:dyDescent="0.3">
      <c r="A19" s="10">
        <f t="shared" si="0"/>
        <v>7</v>
      </c>
      <c r="B19" s="9" t="s">
        <v>851</v>
      </c>
      <c r="C19" s="9" t="s">
        <v>852</v>
      </c>
      <c r="D19" s="9" t="s">
        <v>853</v>
      </c>
      <c r="E19" s="9" t="s">
        <v>233</v>
      </c>
      <c r="F19" s="9" t="s">
        <v>854</v>
      </c>
      <c r="H19" s="10">
        <v>7</v>
      </c>
      <c r="I19" s="9" t="s">
        <v>855</v>
      </c>
      <c r="J19" s="9" t="s">
        <v>856</v>
      </c>
      <c r="K19" s="9" t="s">
        <v>857</v>
      </c>
      <c r="L19" s="9" t="s">
        <v>236</v>
      </c>
      <c r="M19" s="9" t="s">
        <v>858</v>
      </c>
    </row>
    <row r="20" spans="1:13" x14ac:dyDescent="0.3">
      <c r="A20" s="10">
        <f t="shared" si="0"/>
        <v>7.5</v>
      </c>
      <c r="B20" s="9" t="s">
        <v>859</v>
      </c>
      <c r="C20" s="9" t="s">
        <v>860</v>
      </c>
      <c r="D20" s="9" t="s">
        <v>861</v>
      </c>
      <c r="E20" s="9" t="s">
        <v>247</v>
      </c>
      <c r="F20" s="9" t="s">
        <v>862</v>
      </c>
      <c r="H20" s="10">
        <v>7.5</v>
      </c>
      <c r="I20" s="9" t="s">
        <v>863</v>
      </c>
      <c r="J20" s="9" t="s">
        <v>864</v>
      </c>
      <c r="K20" s="9" t="s">
        <v>865</v>
      </c>
      <c r="L20" s="9" t="s">
        <v>250</v>
      </c>
      <c r="M20" s="9" t="s">
        <v>866</v>
      </c>
    </row>
    <row r="21" spans="1:13" x14ac:dyDescent="0.3">
      <c r="A21" s="10">
        <f t="shared" si="0"/>
        <v>8</v>
      </c>
      <c r="B21" s="9" t="s">
        <v>867</v>
      </c>
      <c r="C21" s="9" t="s">
        <v>868</v>
      </c>
      <c r="D21" s="9" t="s">
        <v>869</v>
      </c>
      <c r="E21" s="9" t="s">
        <v>260</v>
      </c>
      <c r="F21" s="9" t="s">
        <v>870</v>
      </c>
      <c r="H21" s="10">
        <v>8</v>
      </c>
      <c r="I21" s="9" t="s">
        <v>871</v>
      </c>
      <c r="J21" s="9" t="s">
        <v>872</v>
      </c>
      <c r="K21" s="9" t="s">
        <v>873</v>
      </c>
      <c r="L21" s="9" t="s">
        <v>262</v>
      </c>
      <c r="M21" s="9" t="s">
        <v>874</v>
      </c>
    </row>
    <row r="22" spans="1:13" x14ac:dyDescent="0.3">
      <c r="A22" s="10">
        <f t="shared" si="0"/>
        <v>8.5</v>
      </c>
      <c r="B22" s="9" t="s">
        <v>875</v>
      </c>
      <c r="C22" s="9" t="s">
        <v>876</v>
      </c>
      <c r="D22" s="9" t="s">
        <v>877</v>
      </c>
      <c r="E22" s="9" t="s">
        <v>272</v>
      </c>
      <c r="F22" s="9" t="s">
        <v>878</v>
      </c>
      <c r="H22" s="10">
        <v>8.5</v>
      </c>
      <c r="I22" s="9" t="s">
        <v>879</v>
      </c>
      <c r="J22" s="9" t="s">
        <v>880</v>
      </c>
      <c r="K22" s="9" t="s">
        <v>881</v>
      </c>
      <c r="L22" s="9" t="s">
        <v>274</v>
      </c>
      <c r="M22" s="9" t="s">
        <v>882</v>
      </c>
    </row>
    <row r="23" spans="1:13" x14ac:dyDescent="0.3">
      <c r="A23" s="10">
        <f t="shared" si="0"/>
        <v>9</v>
      </c>
      <c r="B23" s="9" t="s">
        <v>883</v>
      </c>
      <c r="C23" s="9" t="s">
        <v>884</v>
      </c>
      <c r="D23" s="9" t="s">
        <v>885</v>
      </c>
      <c r="E23" s="9" t="s">
        <v>283</v>
      </c>
      <c r="F23" s="9" t="s">
        <v>886</v>
      </c>
      <c r="H23" s="10">
        <v>9</v>
      </c>
      <c r="I23" s="9" t="s">
        <v>887</v>
      </c>
      <c r="J23" s="9" t="s">
        <v>888</v>
      </c>
      <c r="K23" s="9" t="s">
        <v>889</v>
      </c>
      <c r="L23" s="9" t="s">
        <v>284</v>
      </c>
      <c r="M23" s="9" t="s">
        <v>890</v>
      </c>
    </row>
    <row r="24" spans="1:13" x14ac:dyDescent="0.3">
      <c r="A24" s="10">
        <f t="shared" si="0"/>
        <v>9.5</v>
      </c>
      <c r="B24" s="9" t="s">
        <v>891</v>
      </c>
      <c r="C24" s="9" t="s">
        <v>892</v>
      </c>
      <c r="D24" s="9" t="s">
        <v>893</v>
      </c>
      <c r="E24" s="9" t="s">
        <v>293</v>
      </c>
      <c r="F24" s="9" t="s">
        <v>894</v>
      </c>
      <c r="H24" s="10">
        <v>9.5</v>
      </c>
      <c r="I24" s="9" t="s">
        <v>895</v>
      </c>
      <c r="J24" s="9" t="s">
        <v>896</v>
      </c>
      <c r="K24" s="9" t="s">
        <v>897</v>
      </c>
      <c r="L24" s="9" t="s">
        <v>294</v>
      </c>
      <c r="M24" s="9" t="s">
        <v>898</v>
      </c>
    </row>
    <row r="25" spans="1:13" x14ac:dyDescent="0.3">
      <c r="A25" s="10">
        <f t="shared" si="0"/>
        <v>10</v>
      </c>
      <c r="B25" s="31" t="s">
        <v>1160</v>
      </c>
      <c r="C25" s="9" t="s">
        <v>899</v>
      </c>
      <c r="D25" s="9" t="s">
        <v>900</v>
      </c>
      <c r="E25" s="9" t="s">
        <v>901</v>
      </c>
      <c r="F25" s="9" t="s">
        <v>902</v>
      </c>
      <c r="H25" s="10">
        <v>10</v>
      </c>
      <c r="I25" s="31" t="s">
        <v>1160</v>
      </c>
      <c r="J25" s="9" t="s">
        <v>903</v>
      </c>
      <c r="K25" s="9" t="s">
        <v>904</v>
      </c>
      <c r="L25" s="9" t="s">
        <v>905</v>
      </c>
      <c r="M25" s="9" t="s">
        <v>906</v>
      </c>
    </row>
    <row r="26" spans="1:13" x14ac:dyDescent="0.3">
      <c r="A26" s="10">
        <f t="shared" si="0"/>
        <v>10.5</v>
      </c>
      <c r="B26" s="9" t="s">
        <v>198</v>
      </c>
      <c r="C26" s="9" t="s">
        <v>907</v>
      </c>
      <c r="D26" s="9" t="s">
        <v>908</v>
      </c>
      <c r="E26" s="9" t="s">
        <v>909</v>
      </c>
      <c r="F26" s="9" t="s">
        <v>910</v>
      </c>
      <c r="H26" s="10">
        <v>10.5</v>
      </c>
      <c r="I26" s="9" t="s">
        <v>198</v>
      </c>
      <c r="J26" s="9" t="s">
        <v>911</v>
      </c>
      <c r="K26" s="9" t="s">
        <v>912</v>
      </c>
      <c r="L26" s="9" t="s">
        <v>913</v>
      </c>
      <c r="M26" s="9" t="s">
        <v>914</v>
      </c>
    </row>
    <row r="27" spans="1:13" x14ac:dyDescent="0.3">
      <c r="A27" s="10">
        <f t="shared" si="0"/>
        <v>11</v>
      </c>
      <c r="B27" s="9" t="s">
        <v>198</v>
      </c>
      <c r="C27" s="9" t="s">
        <v>915</v>
      </c>
      <c r="D27" s="9" t="s">
        <v>916</v>
      </c>
      <c r="E27" s="9" t="s">
        <v>917</v>
      </c>
      <c r="F27" s="9" t="s">
        <v>918</v>
      </c>
      <c r="H27" s="10">
        <v>11</v>
      </c>
      <c r="I27" s="9" t="s">
        <v>198</v>
      </c>
      <c r="J27" s="9" t="s">
        <v>919</v>
      </c>
      <c r="K27" s="9" t="s">
        <v>920</v>
      </c>
      <c r="L27" s="9" t="s">
        <v>921</v>
      </c>
      <c r="M27" s="9" t="s">
        <v>922</v>
      </c>
    </row>
    <row r="28" spans="1:13" x14ac:dyDescent="0.3">
      <c r="A28" s="10">
        <f t="shared" si="0"/>
        <v>11.5</v>
      </c>
      <c r="B28" s="9" t="s">
        <v>198</v>
      </c>
      <c r="C28" s="9" t="s">
        <v>923</v>
      </c>
      <c r="D28" s="9" t="s">
        <v>924</v>
      </c>
      <c r="E28" s="9" t="s">
        <v>925</v>
      </c>
      <c r="F28" s="9" t="s">
        <v>926</v>
      </c>
      <c r="H28" s="10">
        <v>11.5</v>
      </c>
      <c r="I28" s="9" t="s">
        <v>198</v>
      </c>
      <c r="J28" s="9" t="s">
        <v>927</v>
      </c>
      <c r="K28" s="9" t="s">
        <v>928</v>
      </c>
      <c r="L28" s="9" t="s">
        <v>929</v>
      </c>
      <c r="M28" s="9" t="s">
        <v>930</v>
      </c>
    </row>
    <row r="29" spans="1:13" x14ac:dyDescent="0.3">
      <c r="A29" s="10">
        <f t="shared" si="0"/>
        <v>12</v>
      </c>
      <c r="B29" s="9" t="s">
        <v>198</v>
      </c>
      <c r="C29" s="9" t="s">
        <v>931</v>
      </c>
      <c r="D29" s="9" t="s">
        <v>932</v>
      </c>
      <c r="E29" s="9" t="s">
        <v>933</v>
      </c>
      <c r="F29" s="9" t="s">
        <v>934</v>
      </c>
      <c r="H29" s="10">
        <v>12</v>
      </c>
      <c r="I29" s="9" t="s">
        <v>198</v>
      </c>
      <c r="J29" s="9" t="s">
        <v>935</v>
      </c>
      <c r="K29" s="9" t="s">
        <v>936</v>
      </c>
      <c r="L29" s="9" t="s">
        <v>937</v>
      </c>
      <c r="M29" s="9" t="s">
        <v>938</v>
      </c>
    </row>
    <row r="30" spans="1:13" x14ac:dyDescent="0.3">
      <c r="A30" s="10">
        <f t="shared" si="0"/>
        <v>12.5</v>
      </c>
      <c r="B30" s="9" t="s">
        <v>198</v>
      </c>
      <c r="C30" s="9" t="s">
        <v>939</v>
      </c>
      <c r="D30" s="9" t="s">
        <v>940</v>
      </c>
      <c r="E30" s="9" t="s">
        <v>941</v>
      </c>
      <c r="F30" s="9" t="s">
        <v>942</v>
      </c>
      <c r="H30" s="10">
        <v>12.5</v>
      </c>
      <c r="I30" s="9" t="s">
        <v>198</v>
      </c>
      <c r="J30" s="9" t="s">
        <v>943</v>
      </c>
      <c r="K30" s="9" t="s">
        <v>944</v>
      </c>
      <c r="L30" s="9" t="s">
        <v>945</v>
      </c>
      <c r="M30" s="9" t="s">
        <v>946</v>
      </c>
    </row>
    <row r="31" spans="1:13" x14ac:dyDescent="0.3">
      <c r="A31" s="10">
        <f t="shared" si="0"/>
        <v>13</v>
      </c>
      <c r="B31" s="9" t="s">
        <v>198</v>
      </c>
      <c r="C31" s="9" t="s">
        <v>947</v>
      </c>
      <c r="D31" s="9" t="s">
        <v>948</v>
      </c>
      <c r="E31" s="9" t="s">
        <v>949</v>
      </c>
      <c r="F31" s="9" t="s">
        <v>950</v>
      </c>
      <c r="H31" s="10">
        <v>13</v>
      </c>
      <c r="I31" s="9" t="s">
        <v>198</v>
      </c>
      <c r="J31" s="9" t="s">
        <v>951</v>
      </c>
      <c r="K31" s="9" t="s">
        <v>952</v>
      </c>
      <c r="L31" s="9" t="s">
        <v>953</v>
      </c>
      <c r="M31" s="9" t="s">
        <v>954</v>
      </c>
    </row>
    <row r="32" spans="1:13" x14ac:dyDescent="0.3">
      <c r="A32" s="10">
        <f t="shared" si="0"/>
        <v>13.5</v>
      </c>
      <c r="B32" s="9" t="s">
        <v>198</v>
      </c>
      <c r="C32" s="9" t="s">
        <v>955</v>
      </c>
      <c r="D32" s="9" t="s">
        <v>956</v>
      </c>
      <c r="E32" s="9" t="s">
        <v>957</v>
      </c>
      <c r="F32" s="9" t="s">
        <v>958</v>
      </c>
      <c r="H32" s="10">
        <v>13.5</v>
      </c>
      <c r="I32" s="9" t="s">
        <v>198</v>
      </c>
      <c r="J32" s="9" t="s">
        <v>959</v>
      </c>
      <c r="K32" s="9" t="s">
        <v>960</v>
      </c>
      <c r="L32" s="9" t="s">
        <v>961</v>
      </c>
      <c r="M32" s="9" t="s">
        <v>962</v>
      </c>
    </row>
    <row r="33" spans="1:13" x14ac:dyDescent="0.3">
      <c r="A33" s="10">
        <f t="shared" si="0"/>
        <v>14</v>
      </c>
      <c r="B33" s="9" t="s">
        <v>198</v>
      </c>
      <c r="C33" s="9" t="s">
        <v>963</v>
      </c>
      <c r="D33" s="9" t="s">
        <v>964</v>
      </c>
      <c r="E33" s="9" t="s">
        <v>965</v>
      </c>
      <c r="F33" s="9" t="s">
        <v>966</v>
      </c>
      <c r="H33" s="10">
        <v>14</v>
      </c>
      <c r="I33" s="9" t="s">
        <v>198</v>
      </c>
      <c r="J33" s="9" t="s">
        <v>967</v>
      </c>
      <c r="K33" s="9" t="s">
        <v>968</v>
      </c>
      <c r="L33" s="9" t="s">
        <v>969</v>
      </c>
      <c r="M33" s="9" t="s">
        <v>970</v>
      </c>
    </row>
    <row r="34" spans="1:13" x14ac:dyDescent="0.3">
      <c r="A34" s="10">
        <f t="shared" si="0"/>
        <v>14.5</v>
      </c>
      <c r="B34" s="9" t="s">
        <v>198</v>
      </c>
      <c r="C34" s="9" t="s">
        <v>971</v>
      </c>
      <c r="D34" s="9" t="s">
        <v>972</v>
      </c>
      <c r="E34" s="9" t="s">
        <v>973</v>
      </c>
      <c r="F34" s="9" t="s">
        <v>974</v>
      </c>
      <c r="H34" s="10">
        <v>14.5</v>
      </c>
      <c r="I34" s="9" t="s">
        <v>198</v>
      </c>
      <c r="J34" s="9" t="s">
        <v>975</v>
      </c>
      <c r="K34" s="9" t="s">
        <v>976</v>
      </c>
      <c r="L34" s="9" t="s">
        <v>977</v>
      </c>
      <c r="M34" s="9" t="s">
        <v>978</v>
      </c>
    </row>
    <row r="35" spans="1:13" x14ac:dyDescent="0.3">
      <c r="A35" s="10">
        <f t="shared" si="0"/>
        <v>15</v>
      </c>
      <c r="B35" s="9" t="s">
        <v>198</v>
      </c>
      <c r="C35" s="31" t="s">
        <v>1160</v>
      </c>
      <c r="D35" s="9" t="s">
        <v>979</v>
      </c>
      <c r="E35" s="9" t="s">
        <v>980</v>
      </c>
      <c r="F35" s="9" t="s">
        <v>981</v>
      </c>
      <c r="H35" s="10">
        <v>15</v>
      </c>
      <c r="I35" s="9" t="s">
        <v>198</v>
      </c>
      <c r="J35" s="31" t="s">
        <v>1160</v>
      </c>
      <c r="K35" s="9" t="s">
        <v>982</v>
      </c>
      <c r="L35" s="9" t="s">
        <v>983</v>
      </c>
      <c r="M35" s="9" t="s">
        <v>984</v>
      </c>
    </row>
    <row r="36" spans="1:13" x14ac:dyDescent="0.3">
      <c r="A36" s="10">
        <f t="shared" si="0"/>
        <v>15.5</v>
      </c>
      <c r="B36" s="9" t="s">
        <v>198</v>
      </c>
      <c r="C36" s="9" t="s">
        <v>198</v>
      </c>
      <c r="D36" s="9" t="s">
        <v>985</v>
      </c>
      <c r="E36" s="9" t="s">
        <v>986</v>
      </c>
      <c r="F36" s="9" t="s">
        <v>987</v>
      </c>
      <c r="H36" s="10">
        <v>15.5</v>
      </c>
      <c r="I36" s="9" t="s">
        <v>198</v>
      </c>
      <c r="J36" s="9" t="s">
        <v>198</v>
      </c>
      <c r="K36" s="9" t="s">
        <v>988</v>
      </c>
      <c r="L36" s="9" t="s">
        <v>989</v>
      </c>
      <c r="M36" s="9" t="s">
        <v>990</v>
      </c>
    </row>
    <row r="37" spans="1:13" x14ac:dyDescent="0.3">
      <c r="A37" s="10">
        <f t="shared" si="0"/>
        <v>16</v>
      </c>
      <c r="B37" s="9" t="s">
        <v>198</v>
      </c>
      <c r="C37" s="9" t="s">
        <v>198</v>
      </c>
      <c r="D37" s="9" t="s">
        <v>991</v>
      </c>
      <c r="E37" s="9" t="s">
        <v>992</v>
      </c>
      <c r="F37" s="9" t="s">
        <v>993</v>
      </c>
      <c r="H37" s="10">
        <v>16</v>
      </c>
      <c r="I37" s="9" t="s">
        <v>198</v>
      </c>
      <c r="J37" s="9" t="s">
        <v>198</v>
      </c>
      <c r="K37" s="9" t="s">
        <v>994</v>
      </c>
      <c r="L37" s="9" t="s">
        <v>995</v>
      </c>
      <c r="M37" s="9" t="s">
        <v>996</v>
      </c>
    </row>
    <row r="38" spans="1:13" x14ac:dyDescent="0.3">
      <c r="A38" s="10">
        <f t="shared" si="0"/>
        <v>16.5</v>
      </c>
      <c r="B38" s="9" t="s">
        <v>198</v>
      </c>
      <c r="C38" s="9" t="s">
        <v>198</v>
      </c>
      <c r="D38" s="9" t="s">
        <v>997</v>
      </c>
      <c r="E38" s="9" t="s">
        <v>998</v>
      </c>
      <c r="F38" s="9" t="s">
        <v>999</v>
      </c>
      <c r="H38" s="10">
        <v>16.5</v>
      </c>
      <c r="I38" s="9" t="s">
        <v>198</v>
      </c>
      <c r="J38" s="9" t="s">
        <v>198</v>
      </c>
      <c r="K38" s="9" t="s">
        <v>1000</v>
      </c>
      <c r="L38" s="9" t="s">
        <v>1001</v>
      </c>
      <c r="M38" s="9" t="s">
        <v>1002</v>
      </c>
    </row>
    <row r="39" spans="1:13" x14ac:dyDescent="0.3">
      <c r="A39" s="10">
        <f t="shared" si="0"/>
        <v>17</v>
      </c>
      <c r="B39" s="9" t="s">
        <v>198</v>
      </c>
      <c r="C39" s="9" t="s">
        <v>198</v>
      </c>
      <c r="D39" s="9" t="s">
        <v>1003</v>
      </c>
      <c r="E39" s="9" t="s">
        <v>1004</v>
      </c>
      <c r="F39" s="9" t="s">
        <v>1005</v>
      </c>
      <c r="H39" s="10">
        <v>17</v>
      </c>
      <c r="I39" s="9" t="s">
        <v>198</v>
      </c>
      <c r="J39" s="9" t="s">
        <v>198</v>
      </c>
      <c r="K39" s="9" t="s">
        <v>1006</v>
      </c>
      <c r="L39" s="9" t="s">
        <v>1007</v>
      </c>
      <c r="M39" s="9" t="s">
        <v>1008</v>
      </c>
    </row>
    <row r="40" spans="1:13" x14ac:dyDescent="0.3">
      <c r="A40" s="10">
        <f t="shared" si="0"/>
        <v>17.5</v>
      </c>
      <c r="B40" s="9" t="s">
        <v>198</v>
      </c>
      <c r="C40" s="9" t="s">
        <v>198</v>
      </c>
      <c r="D40" s="9" t="s">
        <v>1009</v>
      </c>
      <c r="E40" s="9" t="s">
        <v>1010</v>
      </c>
      <c r="F40" s="9" t="s">
        <v>1011</v>
      </c>
      <c r="H40" s="10">
        <v>17.5</v>
      </c>
      <c r="I40" s="9" t="s">
        <v>198</v>
      </c>
      <c r="J40" s="9" t="s">
        <v>198</v>
      </c>
      <c r="K40" s="9" t="s">
        <v>1012</v>
      </c>
      <c r="L40" s="9" t="s">
        <v>1013</v>
      </c>
      <c r="M40" s="9" t="s">
        <v>1014</v>
      </c>
    </row>
    <row r="41" spans="1:13" x14ac:dyDescent="0.3">
      <c r="A41" s="10">
        <f t="shared" si="0"/>
        <v>18</v>
      </c>
      <c r="B41" s="9" t="s">
        <v>198</v>
      </c>
      <c r="C41" s="9" t="s">
        <v>198</v>
      </c>
      <c r="D41" s="9" t="s">
        <v>1015</v>
      </c>
      <c r="E41" s="9" t="s">
        <v>1016</v>
      </c>
      <c r="F41" s="9" t="s">
        <v>1017</v>
      </c>
      <c r="H41" s="10">
        <v>18</v>
      </c>
      <c r="I41" s="9" t="s">
        <v>198</v>
      </c>
      <c r="J41" s="9" t="s">
        <v>198</v>
      </c>
      <c r="K41" s="9" t="s">
        <v>1018</v>
      </c>
      <c r="L41" s="9" t="s">
        <v>1019</v>
      </c>
      <c r="M41" s="9" t="s">
        <v>1020</v>
      </c>
    </row>
    <row r="42" spans="1:13" x14ac:dyDescent="0.3">
      <c r="A42" s="10">
        <f t="shared" si="0"/>
        <v>18.5</v>
      </c>
      <c r="B42" s="9" t="s">
        <v>198</v>
      </c>
      <c r="C42" s="9" t="s">
        <v>198</v>
      </c>
      <c r="D42" s="9" t="s">
        <v>1021</v>
      </c>
      <c r="E42" s="9" t="s">
        <v>1022</v>
      </c>
      <c r="F42" s="9" t="s">
        <v>1023</v>
      </c>
      <c r="H42" s="10">
        <v>18.5</v>
      </c>
      <c r="I42" s="9" t="s">
        <v>198</v>
      </c>
      <c r="J42" s="9" t="s">
        <v>198</v>
      </c>
      <c r="K42" s="9" t="s">
        <v>1024</v>
      </c>
      <c r="L42" s="9" t="s">
        <v>1025</v>
      </c>
      <c r="M42" s="9" t="s">
        <v>1026</v>
      </c>
    </row>
    <row r="43" spans="1:13" x14ac:dyDescent="0.3">
      <c r="A43" s="10">
        <f t="shared" si="0"/>
        <v>19</v>
      </c>
      <c r="B43" s="9" t="s">
        <v>198</v>
      </c>
      <c r="C43" s="9" t="s">
        <v>198</v>
      </c>
      <c r="D43" s="9" t="s">
        <v>1027</v>
      </c>
      <c r="E43" s="9" t="s">
        <v>1028</v>
      </c>
      <c r="F43" s="9" t="s">
        <v>1029</v>
      </c>
      <c r="H43" s="10">
        <v>19</v>
      </c>
      <c r="I43" s="9" t="s">
        <v>198</v>
      </c>
      <c r="J43" s="9" t="s">
        <v>198</v>
      </c>
      <c r="K43" s="9" t="s">
        <v>1030</v>
      </c>
      <c r="L43" s="9" t="s">
        <v>1031</v>
      </c>
      <c r="M43" s="9" t="s">
        <v>1032</v>
      </c>
    </row>
    <row r="44" spans="1:13" x14ac:dyDescent="0.3">
      <c r="A44" s="10">
        <f t="shared" si="0"/>
        <v>19.5</v>
      </c>
      <c r="B44" s="9" t="s">
        <v>198</v>
      </c>
      <c r="C44" s="9" t="s">
        <v>198</v>
      </c>
      <c r="D44" s="9" t="s">
        <v>1033</v>
      </c>
      <c r="E44" s="9" t="s">
        <v>1034</v>
      </c>
      <c r="F44" s="9" t="s">
        <v>1035</v>
      </c>
      <c r="H44" s="10">
        <v>19.5</v>
      </c>
      <c r="I44" s="9" t="s">
        <v>198</v>
      </c>
      <c r="J44" s="9" t="s">
        <v>198</v>
      </c>
      <c r="K44" s="9" t="s">
        <v>1036</v>
      </c>
      <c r="L44" s="9" t="s">
        <v>1037</v>
      </c>
      <c r="M44" s="9" t="s">
        <v>1038</v>
      </c>
    </row>
    <row r="45" spans="1:13" x14ac:dyDescent="0.3">
      <c r="A45" s="10">
        <f t="shared" si="0"/>
        <v>20</v>
      </c>
      <c r="B45" s="9" t="s">
        <v>198</v>
      </c>
      <c r="C45" s="9" t="s">
        <v>198</v>
      </c>
      <c r="D45" s="31" t="s">
        <v>1160</v>
      </c>
      <c r="E45" s="9" t="s">
        <v>1039</v>
      </c>
      <c r="F45" s="9" t="s">
        <v>1040</v>
      </c>
      <c r="H45" s="10">
        <v>20</v>
      </c>
      <c r="I45" s="9" t="s">
        <v>198</v>
      </c>
      <c r="J45" s="9" t="s">
        <v>198</v>
      </c>
      <c r="K45" s="31" t="s">
        <v>1160</v>
      </c>
      <c r="L45" s="9" t="s">
        <v>1041</v>
      </c>
      <c r="M45" s="9" t="s">
        <v>1042</v>
      </c>
    </row>
    <row r="46" spans="1:13" x14ac:dyDescent="0.3">
      <c r="A46" s="10">
        <f t="shared" si="0"/>
        <v>20.5</v>
      </c>
      <c r="B46" s="9" t="s">
        <v>198</v>
      </c>
      <c r="C46" s="9" t="s">
        <v>198</v>
      </c>
      <c r="D46" s="9" t="s">
        <v>198</v>
      </c>
      <c r="E46" s="9" t="s">
        <v>1043</v>
      </c>
      <c r="F46" s="9" t="s">
        <v>1044</v>
      </c>
      <c r="H46" s="10">
        <v>20.5</v>
      </c>
      <c r="I46" s="9" t="s">
        <v>198</v>
      </c>
      <c r="J46" s="9" t="s">
        <v>198</v>
      </c>
      <c r="K46" s="9" t="s">
        <v>198</v>
      </c>
      <c r="L46" s="9" t="s">
        <v>1045</v>
      </c>
      <c r="M46" s="9" t="s">
        <v>1046</v>
      </c>
    </row>
    <row r="47" spans="1:13" x14ac:dyDescent="0.3">
      <c r="A47" s="10">
        <f t="shared" si="0"/>
        <v>21</v>
      </c>
      <c r="B47" s="9" t="s">
        <v>198</v>
      </c>
      <c r="C47" s="9" t="s">
        <v>198</v>
      </c>
      <c r="D47" s="9" t="s">
        <v>198</v>
      </c>
      <c r="E47" s="9" t="s">
        <v>1047</v>
      </c>
      <c r="F47" s="9" t="s">
        <v>1048</v>
      </c>
      <c r="H47" s="10">
        <v>21</v>
      </c>
      <c r="I47" s="9" t="s">
        <v>198</v>
      </c>
      <c r="J47" s="9" t="s">
        <v>198</v>
      </c>
      <c r="K47" s="9" t="s">
        <v>198</v>
      </c>
      <c r="L47" s="9" t="s">
        <v>1049</v>
      </c>
      <c r="M47" s="9" t="s">
        <v>1050</v>
      </c>
    </row>
    <row r="48" spans="1:13" x14ac:dyDescent="0.3">
      <c r="A48" s="10">
        <f t="shared" si="0"/>
        <v>21.5</v>
      </c>
      <c r="B48" s="9" t="s">
        <v>198</v>
      </c>
      <c r="C48" s="9" t="s">
        <v>198</v>
      </c>
      <c r="D48" s="9" t="s">
        <v>198</v>
      </c>
      <c r="E48" s="9" t="s">
        <v>1051</v>
      </c>
      <c r="F48" s="9" t="s">
        <v>1052</v>
      </c>
      <c r="H48" s="10">
        <v>21.5</v>
      </c>
      <c r="I48" s="9" t="s">
        <v>198</v>
      </c>
      <c r="J48" s="9" t="s">
        <v>198</v>
      </c>
      <c r="K48" s="9" t="s">
        <v>198</v>
      </c>
      <c r="L48" s="9" t="s">
        <v>73</v>
      </c>
      <c r="M48" s="9" t="s">
        <v>1053</v>
      </c>
    </row>
    <row r="49" spans="1:13" x14ac:dyDescent="0.3">
      <c r="A49" s="10">
        <f t="shared" si="0"/>
        <v>22</v>
      </c>
      <c r="B49" s="9" t="s">
        <v>198</v>
      </c>
      <c r="C49" s="9" t="s">
        <v>198</v>
      </c>
      <c r="D49" s="9" t="s">
        <v>198</v>
      </c>
      <c r="E49" s="9" t="s">
        <v>1054</v>
      </c>
      <c r="F49" s="9" t="s">
        <v>1055</v>
      </c>
      <c r="H49" s="10">
        <v>22</v>
      </c>
      <c r="I49" s="9" t="s">
        <v>198</v>
      </c>
      <c r="J49" s="9" t="s">
        <v>198</v>
      </c>
      <c r="K49" s="9" t="s">
        <v>198</v>
      </c>
      <c r="L49" s="9" t="s">
        <v>1056</v>
      </c>
      <c r="M49" s="9" t="s">
        <v>1057</v>
      </c>
    </row>
    <row r="50" spans="1:13" x14ac:dyDescent="0.3">
      <c r="A50" s="10">
        <f t="shared" si="0"/>
        <v>22.5</v>
      </c>
      <c r="B50" s="9" t="s">
        <v>198</v>
      </c>
      <c r="C50" s="9" t="s">
        <v>198</v>
      </c>
      <c r="D50" s="9" t="s">
        <v>198</v>
      </c>
      <c r="E50" s="9" t="s">
        <v>1058</v>
      </c>
      <c r="F50" s="9" t="s">
        <v>1059</v>
      </c>
      <c r="H50" s="10">
        <v>22.5</v>
      </c>
      <c r="I50" s="9" t="s">
        <v>198</v>
      </c>
      <c r="J50" s="9" t="s">
        <v>198</v>
      </c>
      <c r="K50" s="9" t="s">
        <v>198</v>
      </c>
      <c r="L50" s="9" t="s">
        <v>1060</v>
      </c>
      <c r="M50" s="9" t="s">
        <v>1061</v>
      </c>
    </row>
    <row r="51" spans="1:13" x14ac:dyDescent="0.3">
      <c r="A51" s="10">
        <f t="shared" si="0"/>
        <v>23</v>
      </c>
      <c r="B51" s="9" t="s">
        <v>198</v>
      </c>
      <c r="C51" s="9" t="s">
        <v>198</v>
      </c>
      <c r="D51" s="9" t="s">
        <v>198</v>
      </c>
      <c r="E51" s="9" t="s">
        <v>1062</v>
      </c>
      <c r="F51" s="9" t="s">
        <v>1063</v>
      </c>
      <c r="H51" s="10">
        <v>23</v>
      </c>
      <c r="I51" s="9" t="s">
        <v>198</v>
      </c>
      <c r="J51" s="9" t="s">
        <v>198</v>
      </c>
      <c r="K51" s="9" t="s">
        <v>198</v>
      </c>
      <c r="L51" s="9" t="s">
        <v>1064</v>
      </c>
      <c r="M51" s="9" t="s">
        <v>1065</v>
      </c>
    </row>
    <row r="52" spans="1:13" x14ac:dyDescent="0.3">
      <c r="A52" s="10">
        <f t="shared" si="0"/>
        <v>23.5</v>
      </c>
      <c r="B52" s="9" t="s">
        <v>198</v>
      </c>
      <c r="C52" s="9" t="s">
        <v>198</v>
      </c>
      <c r="D52" s="9" t="s">
        <v>198</v>
      </c>
      <c r="E52" s="9" t="s">
        <v>1066</v>
      </c>
      <c r="F52" s="9" t="s">
        <v>1067</v>
      </c>
      <c r="H52" s="10">
        <v>23.5</v>
      </c>
      <c r="I52" s="9" t="s">
        <v>198</v>
      </c>
      <c r="J52" s="9" t="s">
        <v>198</v>
      </c>
      <c r="K52" s="9" t="s">
        <v>198</v>
      </c>
      <c r="L52" s="9" t="s">
        <v>1068</v>
      </c>
      <c r="M52" s="9" t="s">
        <v>1069</v>
      </c>
    </row>
    <row r="53" spans="1:13" x14ac:dyDescent="0.3">
      <c r="A53" s="10">
        <f t="shared" si="0"/>
        <v>24</v>
      </c>
      <c r="B53" s="9" t="s">
        <v>198</v>
      </c>
      <c r="C53" s="9" t="s">
        <v>198</v>
      </c>
      <c r="D53" s="9" t="s">
        <v>198</v>
      </c>
      <c r="E53" s="9" t="s">
        <v>1070</v>
      </c>
      <c r="F53" s="9" t="s">
        <v>1071</v>
      </c>
      <c r="H53" s="10">
        <v>24</v>
      </c>
      <c r="I53" s="9" t="s">
        <v>198</v>
      </c>
      <c r="J53" s="9" t="s">
        <v>198</v>
      </c>
      <c r="K53" s="9" t="s">
        <v>198</v>
      </c>
      <c r="L53" s="9" t="s">
        <v>1072</v>
      </c>
      <c r="M53" s="9" t="s">
        <v>1073</v>
      </c>
    </row>
    <row r="54" spans="1:13" x14ac:dyDescent="0.3">
      <c r="A54" s="10">
        <f t="shared" si="0"/>
        <v>24.5</v>
      </c>
      <c r="B54" s="9" t="s">
        <v>198</v>
      </c>
      <c r="C54" s="9" t="s">
        <v>198</v>
      </c>
      <c r="D54" s="9" t="s">
        <v>198</v>
      </c>
      <c r="E54" s="9" t="s">
        <v>1074</v>
      </c>
      <c r="F54" s="9" t="s">
        <v>1075</v>
      </c>
      <c r="H54" s="10">
        <v>24.5</v>
      </c>
      <c r="I54" s="9" t="s">
        <v>198</v>
      </c>
      <c r="J54" s="9" t="s">
        <v>198</v>
      </c>
      <c r="K54" s="9" t="s">
        <v>198</v>
      </c>
      <c r="L54" s="9" t="s">
        <v>1076</v>
      </c>
      <c r="M54" s="9" t="s">
        <v>1077</v>
      </c>
    </row>
    <row r="55" spans="1:13" x14ac:dyDescent="0.3">
      <c r="A55" s="10">
        <f t="shared" si="0"/>
        <v>25</v>
      </c>
      <c r="B55" s="9" t="s">
        <v>198</v>
      </c>
      <c r="C55" s="9" t="s">
        <v>198</v>
      </c>
      <c r="D55" s="9" t="s">
        <v>198</v>
      </c>
      <c r="E55" s="31" t="s">
        <v>1160</v>
      </c>
      <c r="F55" s="9" t="s">
        <v>1078</v>
      </c>
      <c r="H55" s="10">
        <v>25</v>
      </c>
      <c r="I55" s="9" t="s">
        <v>198</v>
      </c>
      <c r="J55" s="9" t="s">
        <v>198</v>
      </c>
      <c r="K55" s="9" t="s">
        <v>198</v>
      </c>
      <c r="L55" s="31" t="s">
        <v>1160</v>
      </c>
      <c r="M55" s="9" t="s">
        <v>1079</v>
      </c>
    </row>
    <row r="56" spans="1:13" x14ac:dyDescent="0.3">
      <c r="A56" s="10">
        <f t="shared" si="0"/>
        <v>25.5</v>
      </c>
      <c r="B56" s="9" t="s">
        <v>198</v>
      </c>
      <c r="C56" s="9" t="s">
        <v>198</v>
      </c>
      <c r="D56" s="9" t="s">
        <v>198</v>
      </c>
      <c r="E56" s="9" t="s">
        <v>198</v>
      </c>
      <c r="F56" s="9" t="s">
        <v>1080</v>
      </c>
      <c r="H56" s="10">
        <v>25.5</v>
      </c>
      <c r="I56" s="9" t="s">
        <v>198</v>
      </c>
      <c r="J56" s="9" t="s">
        <v>198</v>
      </c>
      <c r="K56" s="9" t="s">
        <v>198</v>
      </c>
      <c r="L56" s="9" t="s">
        <v>198</v>
      </c>
      <c r="M56" s="9" t="s">
        <v>1081</v>
      </c>
    </row>
    <row r="57" spans="1:13" x14ac:dyDescent="0.3">
      <c r="A57" s="10">
        <f t="shared" si="0"/>
        <v>26</v>
      </c>
      <c r="B57" s="9" t="s">
        <v>198</v>
      </c>
      <c r="C57" s="9" t="s">
        <v>198</v>
      </c>
      <c r="D57" s="9" t="s">
        <v>198</v>
      </c>
      <c r="E57" s="9" t="s">
        <v>198</v>
      </c>
      <c r="F57" s="9" t="s">
        <v>1082</v>
      </c>
      <c r="H57" s="10">
        <v>26</v>
      </c>
      <c r="I57" s="9" t="s">
        <v>198</v>
      </c>
      <c r="J57" s="9" t="s">
        <v>198</v>
      </c>
      <c r="K57" s="9" t="s">
        <v>198</v>
      </c>
      <c r="L57" s="9" t="s">
        <v>198</v>
      </c>
      <c r="M57" s="9" t="s">
        <v>1083</v>
      </c>
    </row>
    <row r="58" spans="1:13" x14ac:dyDescent="0.3">
      <c r="A58" s="10">
        <f t="shared" si="0"/>
        <v>26.5</v>
      </c>
      <c r="B58" s="9" t="s">
        <v>198</v>
      </c>
      <c r="C58" s="9" t="s">
        <v>198</v>
      </c>
      <c r="D58" s="9" t="s">
        <v>198</v>
      </c>
      <c r="E58" s="9" t="s">
        <v>198</v>
      </c>
      <c r="F58" s="9" t="s">
        <v>1084</v>
      </c>
      <c r="H58" s="10">
        <v>26.5</v>
      </c>
      <c r="I58" s="9" t="s">
        <v>198</v>
      </c>
      <c r="J58" s="9" t="s">
        <v>198</v>
      </c>
      <c r="K58" s="9" t="s">
        <v>198</v>
      </c>
      <c r="L58" s="9" t="s">
        <v>198</v>
      </c>
      <c r="M58" s="9" t="s">
        <v>1085</v>
      </c>
    </row>
    <row r="59" spans="1:13" x14ac:dyDescent="0.3">
      <c r="A59" s="10">
        <f t="shared" si="0"/>
        <v>27</v>
      </c>
      <c r="B59" s="9" t="s">
        <v>198</v>
      </c>
      <c r="C59" s="9" t="s">
        <v>198</v>
      </c>
      <c r="D59" s="9" t="s">
        <v>198</v>
      </c>
      <c r="E59" s="9" t="s">
        <v>198</v>
      </c>
      <c r="F59" s="9" t="s">
        <v>1086</v>
      </c>
      <c r="H59" s="10">
        <v>27</v>
      </c>
      <c r="I59" s="9" t="s">
        <v>198</v>
      </c>
      <c r="J59" s="9" t="s">
        <v>198</v>
      </c>
      <c r="K59" s="9" t="s">
        <v>198</v>
      </c>
      <c r="L59" s="9" t="s">
        <v>198</v>
      </c>
      <c r="M59" s="9" t="s">
        <v>1087</v>
      </c>
    </row>
    <row r="60" spans="1:13" x14ac:dyDescent="0.3">
      <c r="A60" s="10">
        <f t="shared" si="0"/>
        <v>27.5</v>
      </c>
      <c r="B60" s="9" t="s">
        <v>198</v>
      </c>
      <c r="C60" s="9" t="s">
        <v>198</v>
      </c>
      <c r="D60" s="9" t="s">
        <v>198</v>
      </c>
      <c r="E60" s="9" t="s">
        <v>198</v>
      </c>
      <c r="F60" s="9" t="s">
        <v>1088</v>
      </c>
      <c r="H60" s="10">
        <v>27.5</v>
      </c>
      <c r="I60" s="9" t="s">
        <v>198</v>
      </c>
      <c r="J60" s="9" t="s">
        <v>198</v>
      </c>
      <c r="K60" s="9" t="s">
        <v>198</v>
      </c>
      <c r="L60" s="9" t="s">
        <v>198</v>
      </c>
      <c r="M60" s="9" t="s">
        <v>1089</v>
      </c>
    </row>
    <row r="61" spans="1:13" x14ac:dyDescent="0.3">
      <c r="A61" s="10">
        <f t="shared" si="0"/>
        <v>28</v>
      </c>
      <c r="B61" s="9" t="s">
        <v>198</v>
      </c>
      <c r="C61" s="9" t="s">
        <v>198</v>
      </c>
      <c r="D61" s="9" t="s">
        <v>198</v>
      </c>
      <c r="E61" s="9" t="s">
        <v>198</v>
      </c>
      <c r="F61" s="9" t="s">
        <v>1090</v>
      </c>
      <c r="H61" s="10">
        <v>28</v>
      </c>
      <c r="I61" s="9" t="s">
        <v>198</v>
      </c>
      <c r="J61" s="9" t="s">
        <v>198</v>
      </c>
      <c r="K61" s="9" t="s">
        <v>198</v>
      </c>
      <c r="L61" s="9" t="s">
        <v>198</v>
      </c>
      <c r="M61" s="9" t="s">
        <v>1091</v>
      </c>
    </row>
    <row r="62" spans="1:13" x14ac:dyDescent="0.3">
      <c r="A62" s="10">
        <f t="shared" si="0"/>
        <v>28.5</v>
      </c>
      <c r="B62" s="9" t="s">
        <v>198</v>
      </c>
      <c r="C62" s="9" t="s">
        <v>198</v>
      </c>
      <c r="D62" s="9" t="s">
        <v>198</v>
      </c>
      <c r="E62" s="9" t="s">
        <v>198</v>
      </c>
      <c r="F62" s="9" t="s">
        <v>1092</v>
      </c>
      <c r="H62" s="10">
        <v>28.5</v>
      </c>
      <c r="I62" s="9" t="s">
        <v>198</v>
      </c>
      <c r="J62" s="9" t="s">
        <v>198</v>
      </c>
      <c r="K62" s="9" t="s">
        <v>198</v>
      </c>
      <c r="L62" s="9" t="s">
        <v>198</v>
      </c>
      <c r="M62" s="9" t="s">
        <v>1093</v>
      </c>
    </row>
    <row r="63" spans="1:13" x14ac:dyDescent="0.3">
      <c r="A63" s="10">
        <f t="shared" si="0"/>
        <v>29</v>
      </c>
      <c r="B63" s="9" t="s">
        <v>198</v>
      </c>
      <c r="C63" s="9" t="s">
        <v>198</v>
      </c>
      <c r="D63" s="9" t="s">
        <v>198</v>
      </c>
      <c r="E63" s="9" t="s">
        <v>198</v>
      </c>
      <c r="F63" s="9" t="s">
        <v>1094</v>
      </c>
      <c r="H63" s="10">
        <v>29</v>
      </c>
      <c r="I63" s="9" t="s">
        <v>198</v>
      </c>
      <c r="J63" s="9" t="s">
        <v>198</v>
      </c>
      <c r="K63" s="9" t="s">
        <v>198</v>
      </c>
      <c r="L63" s="9" t="s">
        <v>198</v>
      </c>
      <c r="M63" s="9" t="s">
        <v>1095</v>
      </c>
    </row>
    <row r="64" spans="1:13" x14ac:dyDescent="0.3">
      <c r="A64" s="10">
        <f t="shared" si="0"/>
        <v>29.5</v>
      </c>
      <c r="B64" s="9" t="s">
        <v>198</v>
      </c>
      <c r="C64" s="9" t="s">
        <v>198</v>
      </c>
      <c r="D64" s="9" t="s">
        <v>198</v>
      </c>
      <c r="E64" s="9" t="s">
        <v>198</v>
      </c>
      <c r="F64" s="9" t="s">
        <v>1096</v>
      </c>
      <c r="H64" s="10">
        <v>29.5</v>
      </c>
      <c r="I64" s="9" t="s">
        <v>198</v>
      </c>
      <c r="J64" s="9" t="s">
        <v>198</v>
      </c>
      <c r="K64" s="9" t="s">
        <v>198</v>
      </c>
      <c r="L64" s="9" t="s">
        <v>198</v>
      </c>
      <c r="M64" s="9" t="s">
        <v>1097</v>
      </c>
    </row>
    <row r="65" spans="1:13" x14ac:dyDescent="0.3">
      <c r="A65" s="14">
        <f t="shared" si="0"/>
        <v>30</v>
      </c>
      <c r="B65" s="13" t="s">
        <v>198</v>
      </c>
      <c r="C65" s="13" t="s">
        <v>198</v>
      </c>
      <c r="D65" s="13" t="s">
        <v>198</v>
      </c>
      <c r="E65" s="13" t="s">
        <v>198</v>
      </c>
      <c r="F65" s="32" t="s">
        <v>1160</v>
      </c>
      <c r="H65" s="14">
        <v>30</v>
      </c>
      <c r="I65" s="13" t="s">
        <v>198</v>
      </c>
      <c r="J65" s="13" t="s">
        <v>198</v>
      </c>
      <c r="K65" s="13" t="s">
        <v>198</v>
      </c>
      <c r="L65" s="13" t="s">
        <v>198</v>
      </c>
      <c r="M65" s="32" t="s">
        <v>1160</v>
      </c>
    </row>
  </sheetData>
  <mergeCells count="2">
    <mergeCell ref="A4:F4"/>
    <mergeCell ref="H4:M4"/>
  </mergeCells>
  <pageMargins left="0.7" right="0.7" top="0.75" bottom="0.75" header="0.3" footer="0.3"/>
  <ignoredErrors>
    <ignoredError sqref="B6:F24 I6:M24 B26:F34 C25:F25 B36:F44 B35 D35:F35 I26:M34 J25:M25 I36:M44 I35 K35:M35 B46:F54 B45:C45 E45:F45 I46:M54 I45:J45 L45:M45 B56:F64 B55:D55 F55 I56:M64 I55:K55 M55 B65:E65 I65:L65"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K25"/>
  <sheetViews>
    <sheetView zoomScale="90" zoomScaleNormal="90" workbookViewId="0">
      <selection activeCell="K1" sqref="K1"/>
    </sheetView>
  </sheetViews>
  <sheetFormatPr defaultRowHeight="14.4" x14ac:dyDescent="0.3"/>
  <cols>
    <col min="1" max="1" width="15.21875" customWidth="1"/>
    <col min="2" max="2" width="16" customWidth="1"/>
    <col min="3" max="3" width="3.77734375" customWidth="1"/>
    <col min="4" max="4" width="14.44140625" customWidth="1"/>
    <col min="5" max="5" width="17.5546875" customWidth="1"/>
    <col min="6" max="6" width="9.77734375" customWidth="1"/>
    <col min="7" max="7" width="13" customWidth="1"/>
    <col min="8" max="8" width="16" customWidth="1"/>
    <col min="9" max="9" width="3.5546875" customWidth="1"/>
    <col min="10" max="10" width="13" customWidth="1"/>
    <col min="11" max="11" width="15.21875" customWidth="1"/>
  </cols>
  <sheetData>
    <row r="1" spans="1:11" x14ac:dyDescent="0.3">
      <c r="A1" s="29" t="s">
        <v>1196</v>
      </c>
      <c r="B1" s="27"/>
    </row>
    <row r="2" spans="1:11" x14ac:dyDescent="0.3">
      <c r="A2" s="29" t="s">
        <v>1201</v>
      </c>
      <c r="E2" s="16" t="s">
        <v>1202</v>
      </c>
      <c r="K2" s="16" t="s">
        <v>1202</v>
      </c>
    </row>
    <row r="4" spans="1:11" ht="63.75" customHeight="1" x14ac:dyDescent="0.3">
      <c r="A4" s="199" t="s">
        <v>1185</v>
      </c>
      <c r="B4" s="199"/>
      <c r="D4" s="217" t="s">
        <v>1186</v>
      </c>
      <c r="E4" s="219"/>
      <c r="G4" s="199" t="s">
        <v>1189</v>
      </c>
      <c r="H4" s="199"/>
      <c r="J4" s="199" t="s">
        <v>1190</v>
      </c>
      <c r="K4" s="199"/>
    </row>
    <row r="5" spans="1:11" ht="34.5" customHeight="1" x14ac:dyDescent="0.3">
      <c r="A5" s="1" t="s">
        <v>1150</v>
      </c>
      <c r="B5" s="3">
        <v>5</v>
      </c>
      <c r="D5" s="1" t="s">
        <v>1150</v>
      </c>
      <c r="E5" s="26">
        <v>5</v>
      </c>
      <c r="G5" s="1" t="s">
        <v>1150</v>
      </c>
      <c r="H5" s="3">
        <v>10</v>
      </c>
      <c r="J5" s="1" t="s">
        <v>1150</v>
      </c>
      <c r="K5" s="26">
        <v>10</v>
      </c>
    </row>
    <row r="6" spans="1:11" x14ac:dyDescent="0.3">
      <c r="A6" s="7">
        <v>0.5</v>
      </c>
      <c r="B6" s="30" t="s">
        <v>1098</v>
      </c>
      <c r="D6" s="7">
        <v>0.5</v>
      </c>
      <c r="E6" s="30" t="s">
        <v>1099</v>
      </c>
      <c r="G6" s="7">
        <v>0.5</v>
      </c>
      <c r="H6" s="30" t="s">
        <v>1112</v>
      </c>
      <c r="J6" s="7">
        <v>0.5</v>
      </c>
      <c r="K6" s="30" t="s">
        <v>1113</v>
      </c>
    </row>
    <row r="7" spans="1:11" x14ac:dyDescent="0.3">
      <c r="A7" s="5">
        <f>A6+0.5</f>
        <v>1</v>
      </c>
      <c r="B7" s="31" t="s">
        <v>1100</v>
      </c>
      <c r="D7" s="5">
        <f>D6+0.5</f>
        <v>1</v>
      </c>
      <c r="E7" s="31" t="s">
        <v>1101</v>
      </c>
      <c r="G7" s="5">
        <f>G6+0.5</f>
        <v>1</v>
      </c>
      <c r="H7" s="31" t="s">
        <v>1114</v>
      </c>
      <c r="J7" s="5">
        <f>J6+0.5</f>
        <v>1</v>
      </c>
      <c r="K7" s="31" t="s">
        <v>1115</v>
      </c>
    </row>
    <row r="8" spans="1:11" x14ac:dyDescent="0.3">
      <c r="A8" s="5">
        <f t="shared" ref="A8:A15" si="0">A7+0.5</f>
        <v>1.5</v>
      </c>
      <c r="B8" s="31" t="s">
        <v>1102</v>
      </c>
      <c r="D8" s="5">
        <f t="shared" ref="D8:D15" si="1">D7+0.5</f>
        <v>1.5</v>
      </c>
      <c r="E8" s="31" t="s">
        <v>1103</v>
      </c>
      <c r="G8" s="5">
        <f t="shared" ref="G8:G25" si="2">G7+0.5</f>
        <v>1.5</v>
      </c>
      <c r="H8" s="31" t="s">
        <v>1116</v>
      </c>
      <c r="J8" s="5">
        <f t="shared" ref="J8:J25" si="3">J7+0.5</f>
        <v>1.5</v>
      </c>
      <c r="K8" s="31" t="s">
        <v>1117</v>
      </c>
    </row>
    <row r="9" spans="1:11" x14ac:dyDescent="0.3">
      <c r="A9" s="5">
        <f t="shared" si="0"/>
        <v>2</v>
      </c>
      <c r="B9" s="31" t="s">
        <v>1104</v>
      </c>
      <c r="D9" s="5">
        <f t="shared" si="1"/>
        <v>2</v>
      </c>
      <c r="E9" s="31" t="s">
        <v>1105</v>
      </c>
      <c r="G9" s="5">
        <f t="shared" si="2"/>
        <v>2</v>
      </c>
      <c r="H9" s="31" t="s">
        <v>1118</v>
      </c>
      <c r="J9" s="5">
        <f t="shared" si="3"/>
        <v>2</v>
      </c>
      <c r="K9" s="31" t="s">
        <v>1119</v>
      </c>
    </row>
    <row r="10" spans="1:11" x14ac:dyDescent="0.3">
      <c r="A10" s="5">
        <f t="shared" si="0"/>
        <v>2.5</v>
      </c>
      <c r="B10" s="31" t="s">
        <v>1106</v>
      </c>
      <c r="D10" s="5">
        <f t="shared" si="1"/>
        <v>2.5</v>
      </c>
      <c r="E10" s="31" t="s">
        <v>1107</v>
      </c>
      <c r="G10" s="5">
        <f t="shared" si="2"/>
        <v>2.5</v>
      </c>
      <c r="H10" s="31" t="s">
        <v>1120</v>
      </c>
      <c r="J10" s="5">
        <f t="shared" si="3"/>
        <v>2.5</v>
      </c>
      <c r="K10" s="31" t="s">
        <v>1121</v>
      </c>
    </row>
    <row r="11" spans="1:11" x14ac:dyDescent="0.3">
      <c r="A11" s="5">
        <f t="shared" si="0"/>
        <v>3</v>
      </c>
      <c r="B11" s="31" t="s">
        <v>1108</v>
      </c>
      <c r="D11" s="5">
        <f t="shared" si="1"/>
        <v>3</v>
      </c>
      <c r="E11" s="31" t="s">
        <v>1191</v>
      </c>
      <c r="G11" s="5">
        <f t="shared" si="2"/>
        <v>3</v>
      </c>
      <c r="H11" s="31" t="s">
        <v>1122</v>
      </c>
      <c r="J11" s="5">
        <f t="shared" si="3"/>
        <v>3</v>
      </c>
      <c r="K11" s="31" t="s">
        <v>1123</v>
      </c>
    </row>
    <row r="12" spans="1:11" x14ac:dyDescent="0.3">
      <c r="A12" s="5">
        <f t="shared" si="0"/>
        <v>3.5</v>
      </c>
      <c r="B12" s="31" t="s">
        <v>1109</v>
      </c>
      <c r="D12" s="5">
        <f t="shared" si="1"/>
        <v>3.5</v>
      </c>
      <c r="E12" s="31" t="s">
        <v>1192</v>
      </c>
      <c r="G12" s="5">
        <f t="shared" si="2"/>
        <v>3.5</v>
      </c>
      <c r="H12" s="31" t="s">
        <v>1124</v>
      </c>
      <c r="J12" s="5">
        <f t="shared" si="3"/>
        <v>3.5</v>
      </c>
      <c r="K12" s="31" t="s">
        <v>1125</v>
      </c>
    </row>
    <row r="13" spans="1:11" x14ac:dyDescent="0.3">
      <c r="A13" s="5">
        <f t="shared" si="0"/>
        <v>4</v>
      </c>
      <c r="B13" s="31" t="s">
        <v>1110</v>
      </c>
      <c r="D13" s="5">
        <f t="shared" si="1"/>
        <v>4</v>
      </c>
      <c r="E13" s="31" t="s">
        <v>1193</v>
      </c>
      <c r="G13" s="5">
        <f t="shared" si="2"/>
        <v>4</v>
      </c>
      <c r="H13" s="31" t="s">
        <v>1126</v>
      </c>
      <c r="J13" s="5">
        <f t="shared" si="3"/>
        <v>4</v>
      </c>
      <c r="K13" s="31" t="s">
        <v>1127</v>
      </c>
    </row>
    <row r="14" spans="1:11" x14ac:dyDescent="0.3">
      <c r="A14" s="5">
        <f t="shared" si="0"/>
        <v>4.5</v>
      </c>
      <c r="B14" s="31" t="s">
        <v>1111</v>
      </c>
      <c r="D14" s="5">
        <f t="shared" si="1"/>
        <v>4.5</v>
      </c>
      <c r="E14" s="31" t="s">
        <v>1194</v>
      </c>
      <c r="G14" s="5">
        <f t="shared" si="2"/>
        <v>4.5</v>
      </c>
      <c r="H14" s="31" t="s">
        <v>1128</v>
      </c>
      <c r="J14" s="5">
        <f t="shared" si="3"/>
        <v>4.5</v>
      </c>
      <c r="K14" s="31" t="s">
        <v>1129</v>
      </c>
    </row>
    <row r="15" spans="1:11" x14ac:dyDescent="0.3">
      <c r="A15" s="12">
        <f t="shared" si="0"/>
        <v>5</v>
      </c>
      <c r="B15" s="32" t="s">
        <v>1160</v>
      </c>
      <c r="D15" s="12">
        <f t="shared" si="1"/>
        <v>5</v>
      </c>
      <c r="E15" s="31" t="s">
        <v>1195</v>
      </c>
      <c r="G15" s="5">
        <f t="shared" si="2"/>
        <v>5</v>
      </c>
      <c r="H15" s="31" t="s">
        <v>1130</v>
      </c>
      <c r="J15" s="5">
        <f t="shared" si="3"/>
        <v>5</v>
      </c>
      <c r="K15" s="31" t="s">
        <v>1131</v>
      </c>
    </row>
    <row r="16" spans="1:11" x14ac:dyDescent="0.3">
      <c r="G16" s="5">
        <f t="shared" si="2"/>
        <v>5.5</v>
      </c>
      <c r="H16" s="31" t="s">
        <v>1132</v>
      </c>
      <c r="J16" s="5">
        <f t="shared" si="3"/>
        <v>5.5</v>
      </c>
      <c r="K16" s="31" t="s">
        <v>1133</v>
      </c>
    </row>
    <row r="17" spans="7:11" x14ac:dyDescent="0.3">
      <c r="G17" s="5">
        <f t="shared" si="2"/>
        <v>6</v>
      </c>
      <c r="H17" s="31" t="s">
        <v>1134</v>
      </c>
      <c r="J17" s="5">
        <f t="shared" si="3"/>
        <v>6</v>
      </c>
      <c r="K17" s="31" t="s">
        <v>1135</v>
      </c>
    </row>
    <row r="18" spans="7:11" x14ac:dyDescent="0.3">
      <c r="G18" s="5">
        <f t="shared" si="2"/>
        <v>6.5</v>
      </c>
      <c r="H18" s="31" t="s">
        <v>1136</v>
      </c>
      <c r="J18" s="5">
        <f t="shared" si="3"/>
        <v>6.5</v>
      </c>
      <c r="K18" s="31" t="s">
        <v>1137</v>
      </c>
    </row>
    <row r="19" spans="7:11" x14ac:dyDescent="0.3">
      <c r="G19" s="5">
        <f t="shared" si="2"/>
        <v>7</v>
      </c>
      <c r="H19" s="31" t="s">
        <v>1138</v>
      </c>
      <c r="J19" s="5">
        <f t="shared" si="3"/>
        <v>7</v>
      </c>
      <c r="K19" s="31" t="s">
        <v>1139</v>
      </c>
    </row>
    <row r="20" spans="7:11" x14ac:dyDescent="0.3">
      <c r="G20" s="5">
        <f t="shared" si="2"/>
        <v>7.5</v>
      </c>
      <c r="H20" s="31" t="s">
        <v>1140</v>
      </c>
      <c r="J20" s="5">
        <f t="shared" si="3"/>
        <v>7.5</v>
      </c>
      <c r="K20" s="31" t="s">
        <v>1141</v>
      </c>
    </row>
    <row r="21" spans="7:11" x14ac:dyDescent="0.3">
      <c r="G21" s="5">
        <f t="shared" si="2"/>
        <v>8</v>
      </c>
      <c r="H21" s="31" t="s">
        <v>1142</v>
      </c>
      <c r="J21" s="5">
        <f t="shared" si="3"/>
        <v>8</v>
      </c>
      <c r="K21" s="31" t="s">
        <v>1143</v>
      </c>
    </row>
    <row r="22" spans="7:11" x14ac:dyDescent="0.3">
      <c r="G22" s="5">
        <f t="shared" si="2"/>
        <v>8.5</v>
      </c>
      <c r="H22" s="31" t="s">
        <v>1144</v>
      </c>
      <c r="J22" s="5">
        <f t="shared" si="3"/>
        <v>8.5</v>
      </c>
      <c r="K22" s="31" t="s">
        <v>1145</v>
      </c>
    </row>
    <row r="23" spans="7:11" x14ac:dyDescent="0.3">
      <c r="G23" s="5">
        <f t="shared" si="2"/>
        <v>9</v>
      </c>
      <c r="H23" s="31" t="s">
        <v>1146</v>
      </c>
      <c r="J23" s="5">
        <f t="shared" si="3"/>
        <v>9</v>
      </c>
      <c r="K23" s="31" t="s">
        <v>1147</v>
      </c>
    </row>
    <row r="24" spans="7:11" x14ac:dyDescent="0.3">
      <c r="G24" s="5">
        <f t="shared" si="2"/>
        <v>9.5</v>
      </c>
      <c r="H24" s="31" t="s">
        <v>1148</v>
      </c>
      <c r="J24" s="5">
        <f t="shared" si="3"/>
        <v>9.5</v>
      </c>
      <c r="K24" s="31" t="s">
        <v>1149</v>
      </c>
    </row>
    <row r="25" spans="7:11" x14ac:dyDescent="0.3">
      <c r="G25" s="12">
        <f t="shared" si="2"/>
        <v>10</v>
      </c>
      <c r="H25" s="32" t="s">
        <v>1160</v>
      </c>
      <c r="J25" s="12">
        <f t="shared" si="3"/>
        <v>10</v>
      </c>
      <c r="K25" s="32" t="s">
        <v>1160</v>
      </c>
    </row>
  </sheetData>
  <mergeCells count="4">
    <mergeCell ref="A4:B4"/>
    <mergeCell ref="D4:E4"/>
    <mergeCell ref="G4:H4"/>
    <mergeCell ref="J4:K4"/>
  </mergeCells>
  <pageMargins left="0.7" right="0.7" top="0.75" bottom="0.75" header="0.3" footer="0.3"/>
  <ignoredErrors>
    <ignoredError sqref="B6:B14 E6:E10 H6:H25 K6:K25 E11:E1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sheetPr>
  <dimension ref="B1:AK100"/>
  <sheetViews>
    <sheetView view="pageBreakPreview" zoomScale="80" zoomScaleNormal="46" zoomScaleSheetLayoutView="80" workbookViewId="0">
      <pane xSplit="1" ySplit="2" topLeftCell="B3" activePane="bottomRight" state="frozen"/>
      <selection pane="topRight" activeCell="B1" sqref="B1"/>
      <selection pane="bottomLeft" activeCell="A3" sqref="A3"/>
      <selection pane="bottomRight" activeCell="B2" sqref="B2"/>
    </sheetView>
  </sheetViews>
  <sheetFormatPr defaultRowHeight="14.4" x14ac:dyDescent="0.3"/>
  <cols>
    <col min="1" max="1" width="9.21875" customWidth="1"/>
    <col min="2" max="2" width="12.21875" customWidth="1"/>
    <col min="37" max="37" width="16.5546875" customWidth="1"/>
  </cols>
  <sheetData>
    <row r="1" spans="2:37" ht="45.75" customHeight="1" x14ac:dyDescent="0.3">
      <c r="B1" s="201" t="s">
        <v>1229</v>
      </c>
      <c r="C1" s="202"/>
      <c r="D1" s="202"/>
      <c r="E1" s="202"/>
      <c r="F1" s="202"/>
      <c r="G1" s="202"/>
      <c r="H1" s="202"/>
      <c r="I1" s="202"/>
      <c r="J1" s="202"/>
      <c r="K1" s="202"/>
      <c r="L1" s="202"/>
      <c r="M1" s="202"/>
      <c r="N1" s="202"/>
      <c r="O1" s="202"/>
      <c r="P1" s="202"/>
      <c r="Q1" s="202"/>
      <c r="R1" s="202"/>
      <c r="S1" s="202"/>
      <c r="T1" s="202"/>
      <c r="U1" s="202"/>
      <c r="V1" s="202"/>
      <c r="W1" s="202"/>
      <c r="X1" s="202"/>
      <c r="Y1" s="202"/>
      <c r="Z1" s="202"/>
      <c r="AA1" s="202"/>
      <c r="AB1" s="202"/>
      <c r="AC1" s="202"/>
      <c r="AD1" s="202"/>
      <c r="AE1" s="202"/>
      <c r="AF1" s="202"/>
      <c r="AG1" s="202"/>
      <c r="AH1" s="202"/>
      <c r="AI1" s="202"/>
      <c r="AJ1" s="202"/>
      <c r="AK1" s="58"/>
    </row>
    <row r="2" spans="2:37" ht="28.8" x14ac:dyDescent="0.3">
      <c r="B2" s="61" t="s">
        <v>1207</v>
      </c>
      <c r="C2" s="51">
        <v>15</v>
      </c>
      <c r="D2" s="51">
        <f>C2+1</f>
        <v>16</v>
      </c>
      <c r="E2" s="51">
        <f t="shared" ref="E2:AJ2" si="0">D2+1</f>
        <v>17</v>
      </c>
      <c r="F2" s="51">
        <f t="shared" si="0"/>
        <v>18</v>
      </c>
      <c r="G2" s="51">
        <f t="shared" si="0"/>
        <v>19</v>
      </c>
      <c r="H2" s="51">
        <f t="shared" si="0"/>
        <v>20</v>
      </c>
      <c r="I2" s="51">
        <f t="shared" si="0"/>
        <v>21</v>
      </c>
      <c r="J2" s="51">
        <f t="shared" si="0"/>
        <v>22</v>
      </c>
      <c r="K2" s="51">
        <f t="shared" si="0"/>
        <v>23</v>
      </c>
      <c r="L2" s="51">
        <f t="shared" si="0"/>
        <v>24</v>
      </c>
      <c r="M2" s="51">
        <f t="shared" si="0"/>
        <v>25</v>
      </c>
      <c r="N2" s="51">
        <f t="shared" si="0"/>
        <v>26</v>
      </c>
      <c r="O2" s="51">
        <f t="shared" si="0"/>
        <v>27</v>
      </c>
      <c r="P2" s="51">
        <f t="shared" si="0"/>
        <v>28</v>
      </c>
      <c r="Q2" s="51">
        <f t="shared" si="0"/>
        <v>29</v>
      </c>
      <c r="R2" s="51">
        <f t="shared" si="0"/>
        <v>30</v>
      </c>
      <c r="S2" s="51">
        <f t="shared" si="0"/>
        <v>31</v>
      </c>
      <c r="T2" s="51">
        <f t="shared" si="0"/>
        <v>32</v>
      </c>
      <c r="U2" s="51">
        <f t="shared" si="0"/>
        <v>33</v>
      </c>
      <c r="V2" s="51">
        <f t="shared" si="0"/>
        <v>34</v>
      </c>
      <c r="W2" s="51">
        <f t="shared" si="0"/>
        <v>35</v>
      </c>
      <c r="X2" s="51">
        <f t="shared" si="0"/>
        <v>36</v>
      </c>
      <c r="Y2" s="51">
        <f t="shared" si="0"/>
        <v>37</v>
      </c>
      <c r="Z2" s="51">
        <f t="shared" si="0"/>
        <v>38</v>
      </c>
      <c r="AA2" s="51">
        <f t="shared" si="0"/>
        <v>39</v>
      </c>
      <c r="AB2" s="51">
        <f t="shared" si="0"/>
        <v>40</v>
      </c>
      <c r="AC2" s="51">
        <f t="shared" si="0"/>
        <v>41</v>
      </c>
      <c r="AD2" s="51">
        <f t="shared" si="0"/>
        <v>42</v>
      </c>
      <c r="AE2" s="51">
        <f t="shared" si="0"/>
        <v>43</v>
      </c>
      <c r="AF2" s="51">
        <f t="shared" si="0"/>
        <v>44</v>
      </c>
      <c r="AG2" s="51">
        <f t="shared" si="0"/>
        <v>45</v>
      </c>
      <c r="AH2" s="51">
        <f t="shared" si="0"/>
        <v>46</v>
      </c>
      <c r="AI2" s="51">
        <f t="shared" si="0"/>
        <v>47</v>
      </c>
      <c r="AJ2" s="51">
        <f t="shared" si="0"/>
        <v>48</v>
      </c>
    </row>
    <row r="3" spans="2:37" x14ac:dyDescent="0.3">
      <c r="B3" s="59">
        <v>2</v>
      </c>
      <c r="C3" s="52">
        <v>1</v>
      </c>
      <c r="D3" s="52">
        <v>1</v>
      </c>
      <c r="E3" s="52">
        <v>1</v>
      </c>
      <c r="F3" s="52">
        <v>1</v>
      </c>
      <c r="G3" s="52">
        <v>1</v>
      </c>
      <c r="H3" s="52">
        <v>1</v>
      </c>
      <c r="I3" s="52">
        <v>1</v>
      </c>
      <c r="J3" s="52">
        <v>1</v>
      </c>
      <c r="K3" s="52">
        <v>1</v>
      </c>
      <c r="L3" s="52">
        <v>1</v>
      </c>
      <c r="M3" s="52">
        <v>1</v>
      </c>
      <c r="N3" s="52">
        <v>1</v>
      </c>
      <c r="O3" s="52">
        <v>1</v>
      </c>
      <c r="P3" s="52">
        <v>1</v>
      </c>
      <c r="Q3" s="52">
        <v>1</v>
      </c>
      <c r="R3" s="52">
        <v>1</v>
      </c>
      <c r="S3" s="52">
        <v>1</v>
      </c>
      <c r="T3" s="52">
        <v>1</v>
      </c>
      <c r="U3" s="52">
        <v>1</v>
      </c>
      <c r="V3" s="52">
        <v>1</v>
      </c>
      <c r="W3" s="52">
        <v>1</v>
      </c>
      <c r="X3" s="52">
        <v>1</v>
      </c>
      <c r="Y3" s="52">
        <v>1</v>
      </c>
      <c r="Z3" s="52">
        <v>1</v>
      </c>
      <c r="AA3" s="52">
        <v>1</v>
      </c>
      <c r="AB3" s="52">
        <v>1</v>
      </c>
      <c r="AC3" s="52">
        <v>1</v>
      </c>
      <c r="AD3" s="52">
        <v>1</v>
      </c>
      <c r="AE3" s="52">
        <v>1</v>
      </c>
      <c r="AF3" s="52">
        <v>1</v>
      </c>
      <c r="AG3" s="52">
        <v>1</v>
      </c>
      <c r="AH3" s="52">
        <v>1</v>
      </c>
      <c r="AI3" s="52">
        <v>1</v>
      </c>
      <c r="AJ3" s="52">
        <v>1</v>
      </c>
    </row>
    <row r="4" spans="2:37" x14ac:dyDescent="0.3">
      <c r="B4" s="59">
        <f t="shared" ref="B4:B49" si="1">B3+1</f>
        <v>3</v>
      </c>
      <c r="C4" s="52">
        <v>1</v>
      </c>
      <c r="D4" s="52">
        <v>1</v>
      </c>
      <c r="E4" s="52">
        <v>1</v>
      </c>
      <c r="F4" s="52">
        <v>1</v>
      </c>
      <c r="G4" s="52">
        <v>1</v>
      </c>
      <c r="H4" s="52">
        <v>1</v>
      </c>
      <c r="I4" s="52">
        <v>1</v>
      </c>
      <c r="J4" s="52">
        <v>1</v>
      </c>
      <c r="K4" s="52">
        <v>1</v>
      </c>
      <c r="L4" s="52">
        <v>1</v>
      </c>
      <c r="M4" s="52">
        <v>1</v>
      </c>
      <c r="N4" s="52">
        <v>1</v>
      </c>
      <c r="O4" s="52">
        <v>1</v>
      </c>
      <c r="P4" s="52">
        <v>1</v>
      </c>
      <c r="Q4" s="52">
        <v>1</v>
      </c>
      <c r="R4" s="52">
        <v>1</v>
      </c>
      <c r="S4" s="52">
        <v>1</v>
      </c>
      <c r="T4" s="52">
        <v>1</v>
      </c>
      <c r="U4" s="52">
        <v>1</v>
      </c>
      <c r="V4" s="52">
        <v>1</v>
      </c>
      <c r="W4" s="52">
        <v>1</v>
      </c>
      <c r="X4" s="52">
        <v>1</v>
      </c>
      <c r="Y4" s="52">
        <v>1</v>
      </c>
      <c r="Z4" s="52">
        <v>1</v>
      </c>
      <c r="AA4" s="52">
        <v>1</v>
      </c>
      <c r="AB4" s="52">
        <v>1</v>
      </c>
      <c r="AC4" s="52">
        <v>1</v>
      </c>
      <c r="AD4" s="52">
        <v>1</v>
      </c>
      <c r="AE4" s="52">
        <v>1</v>
      </c>
      <c r="AF4" s="52">
        <v>1</v>
      </c>
      <c r="AG4" s="52">
        <v>1</v>
      </c>
      <c r="AH4" s="52">
        <v>1</v>
      </c>
      <c r="AI4" s="52">
        <v>1</v>
      </c>
      <c r="AJ4" s="52">
        <v>1</v>
      </c>
    </row>
    <row r="5" spans="2:37" x14ac:dyDescent="0.3">
      <c r="B5" s="59">
        <f t="shared" si="1"/>
        <v>4</v>
      </c>
      <c r="C5" s="52">
        <v>1</v>
      </c>
      <c r="D5" s="52">
        <v>1</v>
      </c>
      <c r="E5" s="52">
        <v>1</v>
      </c>
      <c r="F5" s="52">
        <v>1</v>
      </c>
      <c r="G5" s="52">
        <v>1</v>
      </c>
      <c r="H5" s="52">
        <v>1</v>
      </c>
      <c r="I5" s="52">
        <v>1</v>
      </c>
      <c r="J5" s="52">
        <v>1</v>
      </c>
      <c r="K5" s="52">
        <v>1</v>
      </c>
      <c r="L5" s="52">
        <v>1</v>
      </c>
      <c r="M5" s="52">
        <v>1</v>
      </c>
      <c r="N5" s="52">
        <v>1</v>
      </c>
      <c r="O5" s="52">
        <v>1</v>
      </c>
      <c r="P5" s="52">
        <v>1</v>
      </c>
      <c r="Q5" s="52">
        <v>1</v>
      </c>
      <c r="R5" s="52">
        <v>1</v>
      </c>
      <c r="S5" s="52">
        <v>1</v>
      </c>
      <c r="T5" s="52">
        <v>1</v>
      </c>
      <c r="U5" s="52">
        <v>1</v>
      </c>
      <c r="V5" s="52">
        <v>1</v>
      </c>
      <c r="W5" s="52">
        <v>1</v>
      </c>
      <c r="X5" s="52">
        <v>1</v>
      </c>
      <c r="Y5" s="52">
        <v>1</v>
      </c>
      <c r="Z5" s="52">
        <v>1</v>
      </c>
      <c r="AA5" s="52">
        <v>1</v>
      </c>
      <c r="AB5" s="52">
        <v>1</v>
      </c>
      <c r="AC5" s="52">
        <v>1</v>
      </c>
      <c r="AD5" s="52">
        <v>1</v>
      </c>
      <c r="AE5" s="52">
        <v>1</v>
      </c>
      <c r="AF5" s="52">
        <v>1</v>
      </c>
      <c r="AG5" s="52">
        <v>1</v>
      </c>
      <c r="AH5" s="52">
        <v>1</v>
      </c>
      <c r="AI5" s="52">
        <v>1</v>
      </c>
      <c r="AJ5" s="52">
        <v>1</v>
      </c>
    </row>
    <row r="6" spans="2:37" x14ac:dyDescent="0.3">
      <c r="B6" s="59">
        <f t="shared" si="1"/>
        <v>5</v>
      </c>
      <c r="C6" s="52">
        <v>1</v>
      </c>
      <c r="D6" s="52">
        <v>1</v>
      </c>
      <c r="E6" s="52">
        <v>1</v>
      </c>
      <c r="F6" s="52">
        <v>1</v>
      </c>
      <c r="G6" s="52">
        <v>1</v>
      </c>
      <c r="H6" s="52">
        <v>1</v>
      </c>
      <c r="I6" s="52">
        <v>1</v>
      </c>
      <c r="J6" s="52">
        <v>1</v>
      </c>
      <c r="K6" s="52">
        <v>1</v>
      </c>
      <c r="L6" s="52">
        <v>1</v>
      </c>
      <c r="M6" s="52">
        <v>1</v>
      </c>
      <c r="N6" s="52">
        <v>1</v>
      </c>
      <c r="O6" s="52">
        <v>1</v>
      </c>
      <c r="P6" s="52">
        <v>1</v>
      </c>
      <c r="Q6" s="52">
        <v>1</v>
      </c>
      <c r="R6" s="52">
        <v>1</v>
      </c>
      <c r="S6" s="52">
        <v>1</v>
      </c>
      <c r="T6" s="52">
        <v>1</v>
      </c>
      <c r="U6" s="52">
        <v>1</v>
      </c>
      <c r="V6" s="52">
        <v>1</v>
      </c>
      <c r="W6" s="52">
        <v>1</v>
      </c>
      <c r="X6" s="52">
        <v>1</v>
      </c>
      <c r="Y6" s="52">
        <v>1</v>
      </c>
      <c r="Z6" s="52">
        <v>1</v>
      </c>
      <c r="AA6" s="52">
        <v>1</v>
      </c>
      <c r="AB6" s="52">
        <v>1</v>
      </c>
      <c r="AC6" s="52">
        <v>1</v>
      </c>
      <c r="AD6" s="52">
        <v>1</v>
      </c>
      <c r="AE6" s="52">
        <v>1</v>
      </c>
      <c r="AF6" s="52">
        <v>1</v>
      </c>
      <c r="AG6" s="52">
        <v>1</v>
      </c>
      <c r="AH6" s="52">
        <v>1</v>
      </c>
      <c r="AI6" s="52">
        <v>1</v>
      </c>
      <c r="AJ6" s="52">
        <v>1</v>
      </c>
    </row>
    <row r="7" spans="2:37" x14ac:dyDescent="0.3">
      <c r="B7" s="59">
        <f t="shared" si="1"/>
        <v>6</v>
      </c>
      <c r="C7" s="63">
        <v>1</v>
      </c>
      <c r="D7" s="63">
        <v>1</v>
      </c>
      <c r="E7" s="63">
        <v>1</v>
      </c>
      <c r="F7" s="63">
        <v>1</v>
      </c>
      <c r="G7" s="63">
        <v>1</v>
      </c>
      <c r="H7" s="63">
        <v>1</v>
      </c>
      <c r="I7" s="63">
        <v>1</v>
      </c>
      <c r="J7" s="63">
        <v>1</v>
      </c>
      <c r="K7" s="63">
        <v>1</v>
      </c>
      <c r="L7" s="63">
        <v>1</v>
      </c>
      <c r="M7" s="63">
        <v>1</v>
      </c>
      <c r="N7" s="63">
        <v>1</v>
      </c>
      <c r="O7" s="63">
        <v>1</v>
      </c>
      <c r="P7" s="63">
        <v>1</v>
      </c>
      <c r="Q7" s="63">
        <v>1</v>
      </c>
      <c r="R7" s="63">
        <v>1</v>
      </c>
      <c r="S7" s="63">
        <v>1</v>
      </c>
      <c r="T7" s="63">
        <v>1</v>
      </c>
      <c r="U7" s="63">
        <v>1</v>
      </c>
      <c r="V7" s="63">
        <v>1</v>
      </c>
      <c r="W7" s="63">
        <v>1</v>
      </c>
      <c r="X7" s="63">
        <v>1</v>
      </c>
      <c r="Y7" s="63">
        <v>1</v>
      </c>
      <c r="Z7" s="63">
        <v>1</v>
      </c>
      <c r="AA7" s="63">
        <v>1</v>
      </c>
      <c r="AB7" s="63">
        <v>1</v>
      </c>
      <c r="AC7" s="63">
        <v>1</v>
      </c>
      <c r="AD7" s="63">
        <v>1</v>
      </c>
      <c r="AE7" s="63">
        <v>1</v>
      </c>
      <c r="AF7" s="63">
        <v>1</v>
      </c>
      <c r="AG7" s="63">
        <v>1</v>
      </c>
      <c r="AH7" s="63">
        <v>1</v>
      </c>
      <c r="AI7" s="63">
        <v>1</v>
      </c>
      <c r="AJ7" s="63">
        <v>1</v>
      </c>
    </row>
    <row r="8" spans="2:37" x14ac:dyDescent="0.3">
      <c r="B8" s="59">
        <f t="shared" si="1"/>
        <v>7</v>
      </c>
      <c r="C8" s="63">
        <v>1</v>
      </c>
      <c r="D8" s="63">
        <v>1</v>
      </c>
      <c r="E8" s="63">
        <v>1</v>
      </c>
      <c r="F8" s="63">
        <v>1</v>
      </c>
      <c r="G8" s="63">
        <v>1</v>
      </c>
      <c r="H8" s="63">
        <v>1</v>
      </c>
      <c r="I8" s="63">
        <v>1</v>
      </c>
      <c r="J8" s="63">
        <v>1</v>
      </c>
      <c r="K8" s="63">
        <v>1</v>
      </c>
      <c r="L8" s="63">
        <v>1</v>
      </c>
      <c r="M8" s="63">
        <v>1</v>
      </c>
      <c r="N8" s="63">
        <v>1</v>
      </c>
      <c r="O8" s="63">
        <v>1</v>
      </c>
      <c r="P8" s="63">
        <v>1</v>
      </c>
      <c r="Q8" s="63">
        <v>1</v>
      </c>
      <c r="R8" s="63">
        <v>1</v>
      </c>
      <c r="S8" s="63">
        <v>1</v>
      </c>
      <c r="T8" s="63">
        <v>1</v>
      </c>
      <c r="U8" s="63">
        <v>1</v>
      </c>
      <c r="V8" s="63">
        <v>1</v>
      </c>
      <c r="W8" s="63">
        <v>1</v>
      </c>
      <c r="X8" s="63">
        <v>1</v>
      </c>
      <c r="Y8" s="63">
        <v>1</v>
      </c>
      <c r="Z8" s="63">
        <v>1</v>
      </c>
      <c r="AA8" s="63">
        <v>1</v>
      </c>
      <c r="AB8" s="63">
        <v>1</v>
      </c>
      <c r="AC8" s="63">
        <v>1</v>
      </c>
      <c r="AD8" s="63">
        <v>1</v>
      </c>
      <c r="AE8" s="63">
        <v>1</v>
      </c>
      <c r="AF8" s="63">
        <v>1</v>
      </c>
      <c r="AG8" s="63">
        <v>1</v>
      </c>
      <c r="AH8" s="63">
        <v>1</v>
      </c>
      <c r="AI8" s="63">
        <v>1</v>
      </c>
      <c r="AJ8" s="63">
        <v>1</v>
      </c>
    </row>
    <row r="9" spans="2:37" x14ac:dyDescent="0.3">
      <c r="B9" s="59">
        <f t="shared" si="1"/>
        <v>8</v>
      </c>
      <c r="C9" s="63">
        <v>1</v>
      </c>
      <c r="D9" s="63">
        <v>1</v>
      </c>
      <c r="E9" s="63">
        <v>1</v>
      </c>
      <c r="F9" s="63">
        <v>1</v>
      </c>
      <c r="G9" s="63">
        <v>1</v>
      </c>
      <c r="H9" s="63">
        <v>1</v>
      </c>
      <c r="I9" s="63">
        <v>1</v>
      </c>
      <c r="J9" s="63">
        <v>1</v>
      </c>
      <c r="K9" s="63">
        <v>1</v>
      </c>
      <c r="L9" s="63">
        <v>1</v>
      </c>
      <c r="M9" s="63">
        <v>1</v>
      </c>
      <c r="N9" s="63">
        <v>1</v>
      </c>
      <c r="O9" s="63">
        <v>1</v>
      </c>
      <c r="P9" s="63">
        <v>1</v>
      </c>
      <c r="Q9" s="63">
        <v>1</v>
      </c>
      <c r="R9" s="63">
        <v>1</v>
      </c>
      <c r="S9" s="63">
        <v>1</v>
      </c>
      <c r="T9" s="63">
        <v>1</v>
      </c>
      <c r="U9" s="63">
        <v>1</v>
      </c>
      <c r="V9" s="63">
        <v>1</v>
      </c>
      <c r="W9" s="63">
        <v>1</v>
      </c>
      <c r="X9" s="63">
        <v>1</v>
      </c>
      <c r="Y9" s="63">
        <v>1</v>
      </c>
      <c r="Z9" s="63">
        <v>1</v>
      </c>
      <c r="AA9" s="63">
        <v>1</v>
      </c>
      <c r="AB9" s="63">
        <v>1</v>
      </c>
      <c r="AC9" s="63">
        <v>1</v>
      </c>
      <c r="AD9" s="63">
        <v>1</v>
      </c>
      <c r="AE9" s="63">
        <v>1</v>
      </c>
      <c r="AF9" s="63">
        <v>1</v>
      </c>
      <c r="AG9" s="63">
        <v>1</v>
      </c>
      <c r="AH9" s="63">
        <v>1</v>
      </c>
      <c r="AI9" s="63">
        <v>1</v>
      </c>
      <c r="AJ9" s="63">
        <v>1</v>
      </c>
    </row>
    <row r="10" spans="2:37" x14ac:dyDescent="0.3">
      <c r="B10" s="59">
        <f t="shared" si="1"/>
        <v>9</v>
      </c>
      <c r="C10" s="63">
        <v>1</v>
      </c>
      <c r="D10" s="63">
        <v>1</v>
      </c>
      <c r="E10" s="63">
        <v>1</v>
      </c>
      <c r="F10" s="63">
        <v>1</v>
      </c>
      <c r="G10" s="63">
        <v>1</v>
      </c>
      <c r="H10" s="63">
        <v>1</v>
      </c>
      <c r="I10" s="63">
        <v>1</v>
      </c>
      <c r="J10" s="63">
        <v>1</v>
      </c>
      <c r="K10" s="63">
        <v>1</v>
      </c>
      <c r="L10" s="63">
        <v>1</v>
      </c>
      <c r="M10" s="63">
        <v>1</v>
      </c>
      <c r="N10" s="63">
        <v>1</v>
      </c>
      <c r="O10" s="63">
        <v>1</v>
      </c>
      <c r="P10" s="63">
        <v>1</v>
      </c>
      <c r="Q10" s="63">
        <v>1</v>
      </c>
      <c r="R10" s="63">
        <v>1</v>
      </c>
      <c r="S10" s="63">
        <v>1</v>
      </c>
      <c r="T10" s="63">
        <v>1</v>
      </c>
      <c r="U10" s="63">
        <v>1</v>
      </c>
      <c r="V10" s="63">
        <v>1</v>
      </c>
      <c r="W10" s="63">
        <v>1</v>
      </c>
      <c r="X10" s="63">
        <v>1</v>
      </c>
      <c r="Y10" s="63">
        <v>1</v>
      </c>
      <c r="Z10" s="63">
        <v>1</v>
      </c>
      <c r="AA10" s="63">
        <v>1</v>
      </c>
      <c r="AB10" s="63">
        <v>1</v>
      </c>
      <c r="AC10" s="63">
        <v>1</v>
      </c>
      <c r="AD10" s="63">
        <v>1</v>
      </c>
      <c r="AE10" s="63">
        <v>1</v>
      </c>
      <c r="AF10" s="63">
        <v>1</v>
      </c>
      <c r="AG10" s="63">
        <v>1</v>
      </c>
      <c r="AH10" s="63">
        <v>1</v>
      </c>
      <c r="AI10" s="63">
        <v>1</v>
      </c>
      <c r="AJ10" s="63">
        <v>1</v>
      </c>
    </row>
    <row r="11" spans="2:37" x14ac:dyDescent="0.3">
      <c r="B11" s="59">
        <f t="shared" si="1"/>
        <v>10</v>
      </c>
      <c r="C11" s="63">
        <v>1</v>
      </c>
      <c r="D11" s="63">
        <v>1</v>
      </c>
      <c r="E11" s="63">
        <v>1</v>
      </c>
      <c r="F11" s="63">
        <v>1</v>
      </c>
      <c r="G11" s="63">
        <v>1</v>
      </c>
      <c r="H11" s="63">
        <v>1</v>
      </c>
      <c r="I11" s="63">
        <v>1</v>
      </c>
      <c r="J11" s="63">
        <v>1</v>
      </c>
      <c r="K11" s="63">
        <v>1</v>
      </c>
      <c r="L11" s="63">
        <v>1</v>
      </c>
      <c r="M11" s="63">
        <v>1</v>
      </c>
      <c r="N11" s="63">
        <v>1</v>
      </c>
      <c r="O11" s="63">
        <v>1</v>
      </c>
      <c r="P11" s="63">
        <v>1</v>
      </c>
      <c r="Q11" s="63">
        <v>1</v>
      </c>
      <c r="R11" s="63">
        <v>1</v>
      </c>
      <c r="S11" s="63">
        <v>1</v>
      </c>
      <c r="T11" s="63">
        <v>1</v>
      </c>
      <c r="U11" s="63">
        <v>1</v>
      </c>
      <c r="V11" s="63">
        <v>1</v>
      </c>
      <c r="W11" s="63">
        <v>1</v>
      </c>
      <c r="X11" s="63">
        <v>1</v>
      </c>
      <c r="Y11" s="63">
        <v>1</v>
      </c>
      <c r="Z11" s="63">
        <v>1</v>
      </c>
      <c r="AA11" s="63">
        <v>1</v>
      </c>
      <c r="AB11" s="63">
        <v>1</v>
      </c>
      <c r="AC11" s="63">
        <v>1</v>
      </c>
      <c r="AD11" s="63">
        <v>1</v>
      </c>
      <c r="AE11" s="63">
        <v>1</v>
      </c>
      <c r="AF11" s="63">
        <v>1</v>
      </c>
      <c r="AG11" s="63">
        <v>1</v>
      </c>
      <c r="AH11" s="63">
        <v>1</v>
      </c>
      <c r="AI11" s="63">
        <v>1</v>
      </c>
      <c r="AJ11" s="63">
        <v>1</v>
      </c>
    </row>
    <row r="12" spans="2:37" x14ac:dyDescent="0.3">
      <c r="B12" s="59">
        <f t="shared" si="1"/>
        <v>11</v>
      </c>
      <c r="C12" s="63">
        <v>1</v>
      </c>
      <c r="D12" s="63">
        <v>1</v>
      </c>
      <c r="E12" s="63">
        <v>1</v>
      </c>
      <c r="F12" s="63">
        <v>1</v>
      </c>
      <c r="G12" s="63">
        <v>1</v>
      </c>
      <c r="H12" s="63">
        <v>1</v>
      </c>
      <c r="I12" s="63">
        <v>1</v>
      </c>
      <c r="J12" s="63">
        <v>1</v>
      </c>
      <c r="K12" s="63">
        <v>1</v>
      </c>
      <c r="L12" s="63">
        <v>1</v>
      </c>
      <c r="M12" s="63">
        <v>1</v>
      </c>
      <c r="N12" s="63">
        <v>1</v>
      </c>
      <c r="O12" s="63">
        <v>1</v>
      </c>
      <c r="P12" s="63">
        <v>1</v>
      </c>
      <c r="Q12" s="63">
        <v>1</v>
      </c>
      <c r="R12" s="63">
        <v>1</v>
      </c>
      <c r="S12" s="63">
        <v>1</v>
      </c>
      <c r="T12" s="63">
        <v>1</v>
      </c>
      <c r="U12" s="63">
        <v>1</v>
      </c>
      <c r="V12" s="63">
        <v>1</v>
      </c>
      <c r="W12" s="63">
        <v>1</v>
      </c>
      <c r="X12" s="63">
        <v>1</v>
      </c>
      <c r="Y12" s="63">
        <v>1</v>
      </c>
      <c r="Z12" s="63">
        <v>1</v>
      </c>
      <c r="AA12" s="63">
        <v>1</v>
      </c>
      <c r="AB12" s="63">
        <v>1</v>
      </c>
      <c r="AC12" s="63">
        <v>1</v>
      </c>
      <c r="AD12" s="63">
        <v>1</v>
      </c>
      <c r="AE12" s="63">
        <v>1</v>
      </c>
      <c r="AF12" s="63">
        <v>1</v>
      </c>
      <c r="AG12" s="63">
        <v>1</v>
      </c>
      <c r="AH12" s="63">
        <v>1</v>
      </c>
      <c r="AI12" s="63">
        <v>1</v>
      </c>
      <c r="AJ12" s="63">
        <v>1</v>
      </c>
    </row>
    <row r="13" spans="2:37" x14ac:dyDescent="0.3">
      <c r="B13" s="59">
        <f t="shared" si="1"/>
        <v>12</v>
      </c>
      <c r="C13" s="63">
        <v>1</v>
      </c>
      <c r="D13" s="63">
        <v>1</v>
      </c>
      <c r="E13" s="63">
        <v>1</v>
      </c>
      <c r="F13" s="63">
        <v>1</v>
      </c>
      <c r="G13" s="63">
        <v>1</v>
      </c>
      <c r="H13" s="63">
        <v>1</v>
      </c>
      <c r="I13" s="63">
        <v>1</v>
      </c>
      <c r="J13" s="63">
        <v>1</v>
      </c>
      <c r="K13" s="63">
        <v>1</v>
      </c>
      <c r="L13" s="63">
        <v>1</v>
      </c>
      <c r="M13" s="63">
        <v>1</v>
      </c>
      <c r="N13" s="63">
        <v>1</v>
      </c>
      <c r="O13" s="63">
        <v>1</v>
      </c>
      <c r="P13" s="63">
        <v>1</v>
      </c>
      <c r="Q13" s="63">
        <v>1</v>
      </c>
      <c r="R13" s="63">
        <v>1</v>
      </c>
      <c r="S13" s="63">
        <v>1</v>
      </c>
      <c r="T13" s="63">
        <v>1</v>
      </c>
      <c r="U13" s="63">
        <v>1</v>
      </c>
      <c r="V13" s="63">
        <v>1</v>
      </c>
      <c r="W13" s="63">
        <v>1</v>
      </c>
      <c r="X13" s="63">
        <v>1</v>
      </c>
      <c r="Y13" s="63">
        <v>1</v>
      </c>
      <c r="Z13" s="63">
        <v>1</v>
      </c>
      <c r="AA13" s="63">
        <v>1</v>
      </c>
      <c r="AB13" s="63">
        <v>1</v>
      </c>
      <c r="AC13" s="63">
        <v>1</v>
      </c>
      <c r="AD13" s="63">
        <v>1</v>
      </c>
      <c r="AE13" s="63">
        <v>1</v>
      </c>
      <c r="AF13" s="63">
        <v>1</v>
      </c>
      <c r="AG13" s="63">
        <v>1</v>
      </c>
      <c r="AH13" s="63">
        <v>1</v>
      </c>
      <c r="AI13" s="63">
        <v>1</v>
      </c>
      <c r="AJ13" s="63">
        <v>1</v>
      </c>
    </row>
    <row r="14" spans="2:37" x14ac:dyDescent="0.3">
      <c r="B14" s="59">
        <f t="shared" si="1"/>
        <v>13</v>
      </c>
      <c r="C14" s="63">
        <v>1</v>
      </c>
      <c r="D14" s="63">
        <v>1</v>
      </c>
      <c r="E14" s="63">
        <v>1</v>
      </c>
      <c r="F14" s="63">
        <v>1</v>
      </c>
      <c r="G14" s="63">
        <v>1</v>
      </c>
      <c r="H14" s="63">
        <v>1</v>
      </c>
      <c r="I14" s="63">
        <v>1</v>
      </c>
      <c r="J14" s="63">
        <v>1</v>
      </c>
      <c r="K14" s="63">
        <v>1</v>
      </c>
      <c r="L14" s="63">
        <v>1</v>
      </c>
      <c r="M14" s="63">
        <v>1</v>
      </c>
      <c r="N14" s="63">
        <v>1</v>
      </c>
      <c r="O14" s="63">
        <v>1</v>
      </c>
      <c r="P14" s="63">
        <v>1</v>
      </c>
      <c r="Q14" s="63">
        <v>1</v>
      </c>
      <c r="R14" s="63">
        <v>1</v>
      </c>
      <c r="S14" s="63">
        <v>1</v>
      </c>
      <c r="T14" s="63">
        <v>1</v>
      </c>
      <c r="U14" s="63">
        <v>1</v>
      </c>
      <c r="V14" s="63">
        <v>1</v>
      </c>
      <c r="W14" s="63">
        <v>1</v>
      </c>
      <c r="X14" s="63">
        <v>1</v>
      </c>
      <c r="Y14" s="63">
        <v>1</v>
      </c>
      <c r="Z14" s="63">
        <v>1</v>
      </c>
      <c r="AA14" s="63">
        <v>1</v>
      </c>
      <c r="AB14" s="63">
        <v>1</v>
      </c>
      <c r="AC14" s="63">
        <v>1</v>
      </c>
      <c r="AD14" s="63">
        <v>1</v>
      </c>
      <c r="AE14" s="63">
        <v>1</v>
      </c>
      <c r="AF14" s="63">
        <v>1</v>
      </c>
      <c r="AG14" s="63">
        <v>1</v>
      </c>
      <c r="AH14" s="63">
        <v>1</v>
      </c>
      <c r="AI14" s="63">
        <v>1</v>
      </c>
      <c r="AJ14" s="63">
        <v>1</v>
      </c>
    </row>
    <row r="15" spans="2:37" x14ac:dyDescent="0.3">
      <c r="B15" s="59">
        <f t="shared" si="1"/>
        <v>14</v>
      </c>
      <c r="C15" s="63">
        <v>1</v>
      </c>
      <c r="D15" s="63">
        <v>1</v>
      </c>
      <c r="E15" s="63">
        <v>1</v>
      </c>
      <c r="F15" s="63">
        <v>1</v>
      </c>
      <c r="G15" s="63">
        <v>1</v>
      </c>
      <c r="H15" s="63">
        <v>1</v>
      </c>
      <c r="I15" s="63">
        <v>1</v>
      </c>
      <c r="J15" s="63">
        <v>1</v>
      </c>
      <c r="K15" s="63">
        <v>1</v>
      </c>
      <c r="L15" s="63">
        <v>1</v>
      </c>
      <c r="M15" s="63">
        <v>1</v>
      </c>
      <c r="N15" s="63">
        <v>1</v>
      </c>
      <c r="O15" s="63">
        <v>1</v>
      </c>
      <c r="P15" s="63">
        <v>1</v>
      </c>
      <c r="Q15" s="63">
        <v>1</v>
      </c>
      <c r="R15" s="63">
        <v>1</v>
      </c>
      <c r="S15" s="63">
        <v>1</v>
      </c>
      <c r="T15" s="63">
        <v>1</v>
      </c>
      <c r="U15" s="63">
        <v>1</v>
      </c>
      <c r="V15" s="63">
        <v>1</v>
      </c>
      <c r="W15" s="63">
        <v>1</v>
      </c>
      <c r="X15" s="63">
        <v>1</v>
      </c>
      <c r="Y15" s="63">
        <v>1</v>
      </c>
      <c r="Z15" s="63">
        <v>1</v>
      </c>
      <c r="AA15" s="63">
        <v>1</v>
      </c>
      <c r="AB15" s="63">
        <v>1</v>
      </c>
      <c r="AC15" s="63">
        <v>1</v>
      </c>
      <c r="AD15" s="63">
        <v>1</v>
      </c>
      <c r="AE15" s="63">
        <v>1</v>
      </c>
      <c r="AF15" s="63">
        <v>1</v>
      </c>
      <c r="AG15" s="63">
        <v>1</v>
      </c>
      <c r="AH15" s="63">
        <v>1</v>
      </c>
      <c r="AI15" s="63">
        <v>1</v>
      </c>
      <c r="AJ15" s="63">
        <v>1</v>
      </c>
    </row>
    <row r="16" spans="2:37" x14ac:dyDescent="0.3">
      <c r="B16" s="59">
        <f t="shared" si="1"/>
        <v>15</v>
      </c>
      <c r="C16" s="63">
        <v>1</v>
      </c>
      <c r="D16" s="63">
        <v>1</v>
      </c>
      <c r="E16" s="63">
        <v>1</v>
      </c>
      <c r="F16" s="63">
        <v>1</v>
      </c>
      <c r="G16" s="63">
        <v>1</v>
      </c>
      <c r="H16" s="63">
        <v>1</v>
      </c>
      <c r="I16" s="63">
        <v>1</v>
      </c>
      <c r="J16" s="63">
        <v>1</v>
      </c>
      <c r="K16" s="63">
        <v>1</v>
      </c>
      <c r="L16" s="63">
        <v>1</v>
      </c>
      <c r="M16" s="63">
        <v>1</v>
      </c>
      <c r="N16" s="63">
        <v>1</v>
      </c>
      <c r="O16" s="63">
        <v>1</v>
      </c>
      <c r="P16" s="63">
        <v>1</v>
      </c>
      <c r="Q16" s="63">
        <v>1</v>
      </c>
      <c r="R16" s="63">
        <v>1</v>
      </c>
      <c r="S16" s="63">
        <v>1</v>
      </c>
      <c r="T16" s="63">
        <v>1</v>
      </c>
      <c r="U16" s="63">
        <v>1</v>
      </c>
      <c r="V16" s="63">
        <v>1</v>
      </c>
      <c r="W16" s="63">
        <v>1</v>
      </c>
      <c r="X16" s="63">
        <v>1</v>
      </c>
      <c r="Y16" s="63">
        <v>1</v>
      </c>
      <c r="Z16" s="63">
        <v>1</v>
      </c>
      <c r="AA16" s="63">
        <v>1</v>
      </c>
      <c r="AB16" s="63">
        <v>1</v>
      </c>
      <c r="AC16" s="63">
        <v>1</v>
      </c>
      <c r="AD16" s="63">
        <v>1</v>
      </c>
      <c r="AE16" s="63">
        <v>1</v>
      </c>
      <c r="AF16" s="63">
        <v>1</v>
      </c>
      <c r="AG16" s="63">
        <v>1</v>
      </c>
      <c r="AH16" s="63">
        <v>1</v>
      </c>
      <c r="AI16" s="63">
        <v>1</v>
      </c>
      <c r="AJ16" s="63">
        <v>1</v>
      </c>
    </row>
    <row r="17" spans="2:36" x14ac:dyDescent="0.3">
      <c r="B17" s="59">
        <f t="shared" si="1"/>
        <v>16</v>
      </c>
      <c r="C17" s="53"/>
      <c r="D17" s="63">
        <v>1</v>
      </c>
      <c r="E17" s="63">
        <v>1</v>
      </c>
      <c r="F17" s="63">
        <v>1</v>
      </c>
      <c r="G17" s="63">
        <v>1</v>
      </c>
      <c r="H17" s="63">
        <v>1</v>
      </c>
      <c r="I17" s="63">
        <v>1</v>
      </c>
      <c r="J17" s="63">
        <v>1</v>
      </c>
      <c r="K17" s="63">
        <v>1</v>
      </c>
      <c r="L17" s="63">
        <v>1</v>
      </c>
      <c r="M17" s="63">
        <v>1</v>
      </c>
      <c r="N17" s="63">
        <v>1</v>
      </c>
      <c r="O17" s="63">
        <v>1</v>
      </c>
      <c r="P17" s="63">
        <v>1</v>
      </c>
      <c r="Q17" s="63">
        <v>1</v>
      </c>
      <c r="R17" s="63">
        <v>1</v>
      </c>
      <c r="S17" s="63">
        <v>1</v>
      </c>
      <c r="T17" s="63">
        <v>1</v>
      </c>
      <c r="U17" s="63">
        <v>1</v>
      </c>
      <c r="V17" s="63">
        <v>1</v>
      </c>
      <c r="W17" s="63">
        <v>1</v>
      </c>
      <c r="X17" s="63">
        <v>1</v>
      </c>
      <c r="Y17" s="63">
        <v>1</v>
      </c>
      <c r="Z17" s="63">
        <v>1</v>
      </c>
      <c r="AA17" s="63">
        <v>1</v>
      </c>
      <c r="AB17" s="63">
        <v>1</v>
      </c>
      <c r="AC17" s="63">
        <v>1</v>
      </c>
      <c r="AD17" s="63">
        <v>1</v>
      </c>
      <c r="AE17" s="63">
        <v>1</v>
      </c>
      <c r="AF17" s="63">
        <v>1</v>
      </c>
      <c r="AG17" s="63">
        <v>1</v>
      </c>
      <c r="AH17" s="63">
        <v>1</v>
      </c>
      <c r="AI17" s="63">
        <v>1</v>
      </c>
      <c r="AJ17" s="63">
        <v>1</v>
      </c>
    </row>
    <row r="18" spans="2:36" x14ac:dyDescent="0.3">
      <c r="B18" s="59">
        <f t="shared" si="1"/>
        <v>17</v>
      </c>
      <c r="C18" s="53"/>
      <c r="D18" s="53"/>
      <c r="E18" s="63">
        <v>1</v>
      </c>
      <c r="F18" s="63">
        <v>1</v>
      </c>
      <c r="G18" s="63">
        <v>1</v>
      </c>
      <c r="H18" s="63">
        <v>1</v>
      </c>
      <c r="I18" s="63">
        <v>1</v>
      </c>
      <c r="J18" s="63">
        <v>1</v>
      </c>
      <c r="K18" s="63">
        <v>1</v>
      </c>
      <c r="L18" s="63">
        <v>1</v>
      </c>
      <c r="M18" s="63">
        <v>1</v>
      </c>
      <c r="N18" s="63">
        <v>1</v>
      </c>
      <c r="O18" s="63">
        <v>1</v>
      </c>
      <c r="P18" s="63">
        <v>1</v>
      </c>
      <c r="Q18" s="63">
        <v>1</v>
      </c>
      <c r="R18" s="63">
        <v>1</v>
      </c>
      <c r="S18" s="63">
        <v>1</v>
      </c>
      <c r="T18" s="63">
        <v>1</v>
      </c>
      <c r="U18" s="63">
        <v>1</v>
      </c>
      <c r="V18" s="63">
        <v>1</v>
      </c>
      <c r="W18" s="63">
        <v>1</v>
      </c>
      <c r="X18" s="63">
        <v>1</v>
      </c>
      <c r="Y18" s="63">
        <v>1</v>
      </c>
      <c r="Z18" s="63">
        <v>1</v>
      </c>
      <c r="AA18" s="63">
        <v>1</v>
      </c>
      <c r="AB18" s="63">
        <v>1</v>
      </c>
      <c r="AC18" s="63">
        <v>1</v>
      </c>
      <c r="AD18" s="63">
        <v>1</v>
      </c>
      <c r="AE18" s="63">
        <v>1</v>
      </c>
      <c r="AF18" s="63">
        <v>1</v>
      </c>
      <c r="AG18" s="63">
        <v>1</v>
      </c>
      <c r="AH18" s="63">
        <v>1</v>
      </c>
      <c r="AI18" s="63">
        <v>1</v>
      </c>
      <c r="AJ18" s="63">
        <v>1</v>
      </c>
    </row>
    <row r="19" spans="2:36" x14ac:dyDescent="0.3">
      <c r="B19" s="59">
        <f t="shared" si="1"/>
        <v>18</v>
      </c>
      <c r="C19" s="53"/>
      <c r="D19" s="53"/>
      <c r="E19" s="53"/>
      <c r="F19" s="63">
        <v>1</v>
      </c>
      <c r="G19" s="63">
        <v>1</v>
      </c>
      <c r="H19" s="63">
        <v>1</v>
      </c>
      <c r="I19" s="63">
        <v>1</v>
      </c>
      <c r="J19" s="63">
        <v>1</v>
      </c>
      <c r="K19" s="63">
        <v>1</v>
      </c>
      <c r="L19" s="63">
        <v>1</v>
      </c>
      <c r="M19" s="63">
        <v>1</v>
      </c>
      <c r="N19" s="63">
        <v>1</v>
      </c>
      <c r="O19" s="63">
        <v>1</v>
      </c>
      <c r="P19" s="63">
        <v>1</v>
      </c>
      <c r="Q19" s="63">
        <v>1</v>
      </c>
      <c r="R19" s="63">
        <v>1</v>
      </c>
      <c r="S19" s="63">
        <v>1</v>
      </c>
      <c r="T19" s="63">
        <v>1</v>
      </c>
      <c r="U19" s="63">
        <v>1</v>
      </c>
      <c r="V19" s="63">
        <v>1</v>
      </c>
      <c r="W19" s="63">
        <v>1</v>
      </c>
      <c r="X19" s="63">
        <v>1</v>
      </c>
      <c r="Y19" s="63">
        <v>1</v>
      </c>
      <c r="Z19" s="63">
        <v>1</v>
      </c>
      <c r="AA19" s="63">
        <v>1</v>
      </c>
      <c r="AB19" s="63">
        <v>1</v>
      </c>
      <c r="AC19" s="63">
        <v>1</v>
      </c>
      <c r="AD19" s="63">
        <v>1</v>
      </c>
      <c r="AE19" s="63">
        <v>1</v>
      </c>
      <c r="AF19" s="63">
        <v>1</v>
      </c>
      <c r="AG19" s="63">
        <v>1</v>
      </c>
      <c r="AH19" s="63">
        <v>1</v>
      </c>
      <c r="AI19" s="63">
        <v>1</v>
      </c>
      <c r="AJ19" s="63">
        <v>1</v>
      </c>
    </row>
    <row r="20" spans="2:36" x14ac:dyDescent="0.3">
      <c r="B20" s="59">
        <f t="shared" si="1"/>
        <v>19</v>
      </c>
      <c r="C20" s="53"/>
      <c r="D20" s="53"/>
      <c r="E20" s="53"/>
      <c r="F20" s="53"/>
      <c r="G20" s="63">
        <v>1</v>
      </c>
      <c r="H20" s="63">
        <v>1</v>
      </c>
      <c r="I20" s="63">
        <v>1</v>
      </c>
      <c r="J20" s="63">
        <v>1</v>
      </c>
      <c r="K20" s="63">
        <v>1</v>
      </c>
      <c r="L20" s="63">
        <v>1</v>
      </c>
      <c r="M20" s="63">
        <v>1</v>
      </c>
      <c r="N20" s="63">
        <v>1</v>
      </c>
      <c r="O20" s="63">
        <v>1</v>
      </c>
      <c r="P20" s="63">
        <v>1</v>
      </c>
      <c r="Q20" s="63">
        <v>1</v>
      </c>
      <c r="R20" s="63">
        <v>1</v>
      </c>
      <c r="S20" s="63">
        <v>1</v>
      </c>
      <c r="T20" s="63">
        <v>1</v>
      </c>
      <c r="U20" s="63">
        <v>1</v>
      </c>
      <c r="V20" s="63">
        <v>1</v>
      </c>
      <c r="W20" s="63">
        <v>1</v>
      </c>
      <c r="X20" s="63">
        <v>1</v>
      </c>
      <c r="Y20" s="63">
        <v>1</v>
      </c>
      <c r="Z20" s="63">
        <v>1</v>
      </c>
      <c r="AA20" s="63">
        <v>1</v>
      </c>
      <c r="AB20" s="63">
        <v>1</v>
      </c>
      <c r="AC20" s="63">
        <v>1</v>
      </c>
      <c r="AD20" s="63">
        <v>1</v>
      </c>
      <c r="AE20" s="63">
        <v>1</v>
      </c>
      <c r="AF20" s="63">
        <v>1</v>
      </c>
      <c r="AG20" s="63">
        <v>1</v>
      </c>
      <c r="AH20" s="63">
        <v>1</v>
      </c>
      <c r="AI20" s="63">
        <v>1</v>
      </c>
      <c r="AJ20" s="63">
        <v>1</v>
      </c>
    </row>
    <row r="21" spans="2:36" x14ac:dyDescent="0.3">
      <c r="B21" s="59">
        <f t="shared" si="1"/>
        <v>20</v>
      </c>
      <c r="C21" s="53"/>
      <c r="D21" s="53"/>
      <c r="E21" s="53"/>
      <c r="F21" s="53"/>
      <c r="G21" s="53"/>
      <c r="H21" s="63">
        <v>1</v>
      </c>
      <c r="I21" s="63">
        <v>1</v>
      </c>
      <c r="J21" s="63">
        <v>1</v>
      </c>
      <c r="K21" s="63">
        <v>1</v>
      </c>
      <c r="L21" s="63">
        <v>1</v>
      </c>
      <c r="M21" s="63">
        <v>1</v>
      </c>
      <c r="N21" s="63">
        <v>1</v>
      </c>
      <c r="O21" s="63">
        <v>1</v>
      </c>
      <c r="P21" s="63">
        <v>1</v>
      </c>
      <c r="Q21" s="63">
        <v>1</v>
      </c>
      <c r="R21" s="63">
        <v>1</v>
      </c>
      <c r="S21" s="63">
        <v>1</v>
      </c>
      <c r="T21" s="63">
        <v>1</v>
      </c>
      <c r="U21" s="63">
        <v>1</v>
      </c>
      <c r="V21" s="63">
        <v>1</v>
      </c>
      <c r="W21" s="63">
        <v>1</v>
      </c>
      <c r="X21" s="63">
        <v>1</v>
      </c>
      <c r="Y21" s="63">
        <v>1</v>
      </c>
      <c r="Z21" s="63">
        <v>1</v>
      </c>
      <c r="AA21" s="63">
        <v>1</v>
      </c>
      <c r="AB21" s="63">
        <v>1</v>
      </c>
      <c r="AC21" s="63">
        <v>1</v>
      </c>
      <c r="AD21" s="63">
        <v>1</v>
      </c>
      <c r="AE21" s="63">
        <v>1</v>
      </c>
      <c r="AF21" s="63">
        <v>1</v>
      </c>
      <c r="AG21" s="63">
        <v>1</v>
      </c>
      <c r="AH21" s="63">
        <v>1</v>
      </c>
      <c r="AI21" s="63">
        <v>1</v>
      </c>
      <c r="AJ21" s="63">
        <v>1</v>
      </c>
    </row>
    <row r="22" spans="2:36" x14ac:dyDescent="0.3">
      <c r="B22" s="59">
        <f t="shared" si="1"/>
        <v>21</v>
      </c>
      <c r="C22" s="53"/>
      <c r="D22" s="53"/>
      <c r="E22" s="53"/>
      <c r="F22" s="53"/>
      <c r="G22" s="53"/>
      <c r="H22" s="53"/>
      <c r="I22" s="63">
        <v>1</v>
      </c>
      <c r="J22" s="63">
        <v>1</v>
      </c>
      <c r="K22" s="63">
        <v>1</v>
      </c>
      <c r="L22" s="63">
        <v>1</v>
      </c>
      <c r="M22" s="63">
        <v>1</v>
      </c>
      <c r="N22" s="63">
        <v>1</v>
      </c>
      <c r="O22" s="63">
        <v>1</v>
      </c>
      <c r="P22" s="63">
        <v>1</v>
      </c>
      <c r="Q22" s="63">
        <v>1</v>
      </c>
      <c r="R22" s="63">
        <v>1</v>
      </c>
      <c r="S22" s="63">
        <v>1</v>
      </c>
      <c r="T22" s="63">
        <v>1</v>
      </c>
      <c r="U22" s="63">
        <v>1</v>
      </c>
      <c r="V22" s="63">
        <v>1</v>
      </c>
      <c r="W22" s="63">
        <v>1</v>
      </c>
      <c r="X22" s="63">
        <v>1</v>
      </c>
      <c r="Y22" s="63">
        <v>1</v>
      </c>
      <c r="Z22" s="63">
        <v>1</v>
      </c>
      <c r="AA22" s="63">
        <v>1</v>
      </c>
      <c r="AB22" s="63">
        <v>1</v>
      </c>
      <c r="AC22" s="63">
        <v>1</v>
      </c>
      <c r="AD22" s="63">
        <v>1</v>
      </c>
      <c r="AE22" s="63">
        <v>1</v>
      </c>
      <c r="AF22" s="63">
        <v>1</v>
      </c>
      <c r="AG22" s="63">
        <v>1</v>
      </c>
      <c r="AH22" s="63">
        <v>1</v>
      </c>
      <c r="AI22" s="63">
        <v>1</v>
      </c>
      <c r="AJ22" s="63">
        <v>1</v>
      </c>
    </row>
    <row r="23" spans="2:36" x14ac:dyDescent="0.3">
      <c r="B23" s="59">
        <f t="shared" si="1"/>
        <v>22</v>
      </c>
      <c r="C23" s="53"/>
      <c r="D23" s="53"/>
      <c r="E23" s="53"/>
      <c r="F23" s="53"/>
      <c r="G23" s="53"/>
      <c r="H23" s="53"/>
      <c r="I23" s="53"/>
      <c r="J23" s="63">
        <v>1</v>
      </c>
      <c r="K23" s="63">
        <v>1</v>
      </c>
      <c r="L23" s="63">
        <v>1</v>
      </c>
      <c r="M23" s="63">
        <v>1</v>
      </c>
      <c r="N23" s="63">
        <v>1</v>
      </c>
      <c r="O23" s="63">
        <v>1</v>
      </c>
      <c r="P23" s="63">
        <v>1</v>
      </c>
      <c r="Q23" s="63">
        <v>1</v>
      </c>
      <c r="R23" s="63">
        <v>1</v>
      </c>
      <c r="S23" s="63">
        <v>1</v>
      </c>
      <c r="T23" s="63">
        <v>1</v>
      </c>
      <c r="U23" s="63">
        <v>1</v>
      </c>
      <c r="V23" s="63">
        <v>1</v>
      </c>
      <c r="W23" s="63">
        <v>1</v>
      </c>
      <c r="X23" s="63">
        <v>1</v>
      </c>
      <c r="Y23" s="63">
        <v>1</v>
      </c>
      <c r="Z23" s="63">
        <v>1</v>
      </c>
      <c r="AA23" s="63">
        <v>1</v>
      </c>
      <c r="AB23" s="63">
        <v>1</v>
      </c>
      <c r="AC23" s="63">
        <v>1</v>
      </c>
      <c r="AD23" s="63">
        <v>1</v>
      </c>
      <c r="AE23" s="63">
        <v>1</v>
      </c>
      <c r="AF23" s="63">
        <v>1</v>
      </c>
      <c r="AG23" s="63">
        <v>1</v>
      </c>
      <c r="AH23" s="63">
        <v>1</v>
      </c>
      <c r="AI23" s="63">
        <v>1</v>
      </c>
      <c r="AJ23" s="63">
        <v>1</v>
      </c>
    </row>
    <row r="24" spans="2:36" x14ac:dyDescent="0.3">
      <c r="B24" s="59">
        <f t="shared" si="1"/>
        <v>23</v>
      </c>
      <c r="C24" s="53"/>
      <c r="D24" s="53"/>
      <c r="E24" s="53"/>
      <c r="F24" s="53"/>
      <c r="G24" s="53"/>
      <c r="H24" s="53"/>
      <c r="I24" s="53"/>
      <c r="J24" s="53"/>
      <c r="K24" s="63">
        <v>1</v>
      </c>
      <c r="L24" s="63">
        <v>1</v>
      </c>
      <c r="M24" s="63">
        <v>1</v>
      </c>
      <c r="N24" s="63">
        <v>1</v>
      </c>
      <c r="O24" s="63">
        <v>1</v>
      </c>
      <c r="P24" s="63">
        <v>1</v>
      </c>
      <c r="Q24" s="63">
        <v>1</v>
      </c>
      <c r="R24" s="63">
        <v>1</v>
      </c>
      <c r="S24" s="63">
        <v>1</v>
      </c>
      <c r="T24" s="63">
        <v>1</v>
      </c>
      <c r="U24" s="63">
        <v>1</v>
      </c>
      <c r="V24" s="63">
        <v>1</v>
      </c>
      <c r="W24" s="63">
        <v>1</v>
      </c>
      <c r="X24" s="63">
        <v>1</v>
      </c>
      <c r="Y24" s="63">
        <v>1</v>
      </c>
      <c r="Z24" s="63">
        <v>1</v>
      </c>
      <c r="AA24" s="63">
        <v>1</v>
      </c>
      <c r="AB24" s="63">
        <v>1</v>
      </c>
      <c r="AC24" s="63">
        <v>1</v>
      </c>
      <c r="AD24" s="63">
        <v>1</v>
      </c>
      <c r="AE24" s="63">
        <v>1</v>
      </c>
      <c r="AF24" s="63">
        <v>1</v>
      </c>
      <c r="AG24" s="63">
        <v>1</v>
      </c>
      <c r="AH24" s="63">
        <v>1</v>
      </c>
      <c r="AI24" s="63">
        <v>1</v>
      </c>
      <c r="AJ24" s="63">
        <v>1</v>
      </c>
    </row>
    <row r="25" spans="2:36" x14ac:dyDescent="0.3">
      <c r="B25" s="59">
        <f t="shared" si="1"/>
        <v>24</v>
      </c>
      <c r="C25" s="53"/>
      <c r="D25" s="53"/>
      <c r="E25" s="53"/>
      <c r="F25" s="53"/>
      <c r="G25" s="53"/>
      <c r="H25" s="53"/>
      <c r="I25" s="53"/>
      <c r="J25" s="53"/>
      <c r="K25" s="53"/>
      <c r="L25" s="63">
        <v>1</v>
      </c>
      <c r="M25" s="63">
        <v>1</v>
      </c>
      <c r="N25" s="63">
        <v>1</v>
      </c>
      <c r="O25" s="63">
        <v>1</v>
      </c>
      <c r="P25" s="63">
        <v>1</v>
      </c>
      <c r="Q25" s="63">
        <v>1</v>
      </c>
      <c r="R25" s="63">
        <v>1</v>
      </c>
      <c r="S25" s="63">
        <v>1</v>
      </c>
      <c r="T25" s="63">
        <v>1</v>
      </c>
      <c r="U25" s="63">
        <v>1</v>
      </c>
      <c r="V25" s="63">
        <v>1</v>
      </c>
      <c r="W25" s="63">
        <v>1</v>
      </c>
      <c r="X25" s="63">
        <v>1</v>
      </c>
      <c r="Y25" s="63">
        <v>1</v>
      </c>
      <c r="Z25" s="63">
        <v>1</v>
      </c>
      <c r="AA25" s="63">
        <v>1</v>
      </c>
      <c r="AB25" s="63">
        <v>1</v>
      </c>
      <c r="AC25" s="63">
        <v>1</v>
      </c>
      <c r="AD25" s="63">
        <v>1</v>
      </c>
      <c r="AE25" s="63">
        <v>1</v>
      </c>
      <c r="AF25" s="63">
        <v>1</v>
      </c>
      <c r="AG25" s="63">
        <v>1</v>
      </c>
      <c r="AH25" s="63">
        <v>1</v>
      </c>
      <c r="AI25" s="63">
        <v>1</v>
      </c>
      <c r="AJ25" s="63">
        <v>1</v>
      </c>
    </row>
    <row r="26" spans="2:36" x14ac:dyDescent="0.3">
      <c r="B26" s="59">
        <f t="shared" si="1"/>
        <v>25</v>
      </c>
      <c r="C26" s="53"/>
      <c r="D26" s="53"/>
      <c r="E26" s="53"/>
      <c r="F26" s="53"/>
      <c r="G26" s="53"/>
      <c r="H26" s="53"/>
      <c r="I26" s="53"/>
      <c r="J26" s="53"/>
      <c r="K26" s="53"/>
      <c r="L26" s="53"/>
      <c r="M26" s="63">
        <v>1</v>
      </c>
      <c r="N26" s="63">
        <v>1</v>
      </c>
      <c r="O26" s="63">
        <v>1</v>
      </c>
      <c r="P26" s="63">
        <v>1</v>
      </c>
      <c r="Q26" s="63">
        <v>1</v>
      </c>
      <c r="R26" s="63">
        <v>1</v>
      </c>
      <c r="S26" s="63">
        <v>1</v>
      </c>
      <c r="T26" s="63">
        <v>1</v>
      </c>
      <c r="U26" s="63">
        <v>1</v>
      </c>
      <c r="V26" s="63">
        <v>1</v>
      </c>
      <c r="W26" s="63">
        <v>1</v>
      </c>
      <c r="X26" s="63">
        <v>1</v>
      </c>
      <c r="Y26" s="63">
        <v>1</v>
      </c>
      <c r="Z26" s="63">
        <v>1</v>
      </c>
      <c r="AA26" s="63">
        <v>1</v>
      </c>
      <c r="AB26" s="63">
        <v>1</v>
      </c>
      <c r="AC26" s="63">
        <v>1</v>
      </c>
      <c r="AD26" s="63">
        <v>1</v>
      </c>
      <c r="AE26" s="63">
        <v>1</v>
      </c>
      <c r="AF26" s="63">
        <v>1</v>
      </c>
      <c r="AG26" s="63">
        <v>1</v>
      </c>
      <c r="AH26" s="63">
        <v>1</v>
      </c>
      <c r="AI26" s="63">
        <v>1</v>
      </c>
      <c r="AJ26" s="63">
        <v>1</v>
      </c>
    </row>
    <row r="27" spans="2:36" x14ac:dyDescent="0.3">
      <c r="B27" s="59">
        <f t="shared" si="1"/>
        <v>26</v>
      </c>
      <c r="C27" s="53"/>
      <c r="D27" s="53"/>
      <c r="E27" s="53"/>
      <c r="F27" s="53"/>
      <c r="G27" s="53"/>
      <c r="H27" s="53"/>
      <c r="I27" s="53"/>
      <c r="J27" s="53"/>
      <c r="K27" s="53"/>
      <c r="L27" s="53"/>
      <c r="M27" s="53"/>
      <c r="N27" s="63">
        <v>1</v>
      </c>
      <c r="O27" s="63">
        <v>1</v>
      </c>
      <c r="P27" s="63">
        <v>1</v>
      </c>
      <c r="Q27" s="63">
        <v>1</v>
      </c>
      <c r="R27" s="63">
        <v>1</v>
      </c>
      <c r="S27" s="63">
        <v>1</v>
      </c>
      <c r="T27" s="63">
        <v>1</v>
      </c>
      <c r="U27" s="63">
        <v>1</v>
      </c>
      <c r="V27" s="63">
        <v>1</v>
      </c>
      <c r="W27" s="63">
        <v>1</v>
      </c>
      <c r="X27" s="63">
        <v>1</v>
      </c>
      <c r="Y27" s="63">
        <v>1</v>
      </c>
      <c r="Z27" s="63">
        <v>1</v>
      </c>
      <c r="AA27" s="63">
        <v>1</v>
      </c>
      <c r="AB27" s="63">
        <v>1</v>
      </c>
      <c r="AC27" s="63">
        <v>1</v>
      </c>
      <c r="AD27" s="63">
        <v>1</v>
      </c>
      <c r="AE27" s="63">
        <v>1</v>
      </c>
      <c r="AF27" s="63">
        <v>1</v>
      </c>
      <c r="AG27" s="63">
        <v>1</v>
      </c>
      <c r="AH27" s="63">
        <v>1</v>
      </c>
      <c r="AI27" s="63">
        <v>1</v>
      </c>
      <c r="AJ27" s="63">
        <v>1</v>
      </c>
    </row>
    <row r="28" spans="2:36" x14ac:dyDescent="0.3">
      <c r="B28" s="59">
        <f t="shared" si="1"/>
        <v>27</v>
      </c>
      <c r="C28" s="53"/>
      <c r="D28" s="53"/>
      <c r="E28" s="53"/>
      <c r="F28" s="53"/>
      <c r="G28" s="53"/>
      <c r="H28" s="53"/>
      <c r="I28" s="53"/>
      <c r="J28" s="53"/>
      <c r="K28" s="53"/>
      <c r="L28" s="53"/>
      <c r="M28" s="53"/>
      <c r="N28" s="53"/>
      <c r="O28" s="63">
        <v>1</v>
      </c>
      <c r="P28" s="63">
        <v>1</v>
      </c>
      <c r="Q28" s="63">
        <v>1</v>
      </c>
      <c r="R28" s="63">
        <v>1</v>
      </c>
      <c r="S28" s="63">
        <v>1</v>
      </c>
      <c r="T28" s="63">
        <v>1</v>
      </c>
      <c r="U28" s="63">
        <v>1</v>
      </c>
      <c r="V28" s="63">
        <v>1</v>
      </c>
      <c r="W28" s="63">
        <v>1</v>
      </c>
      <c r="X28" s="63">
        <v>1</v>
      </c>
      <c r="Y28" s="63">
        <v>1</v>
      </c>
      <c r="Z28" s="63">
        <v>1</v>
      </c>
      <c r="AA28" s="63">
        <v>1</v>
      </c>
      <c r="AB28" s="63">
        <v>1</v>
      </c>
      <c r="AC28" s="63">
        <v>1</v>
      </c>
      <c r="AD28" s="63">
        <v>1</v>
      </c>
      <c r="AE28" s="63">
        <v>1</v>
      </c>
      <c r="AF28" s="63">
        <v>1</v>
      </c>
      <c r="AG28" s="63">
        <v>1</v>
      </c>
      <c r="AH28" s="63">
        <v>1</v>
      </c>
      <c r="AI28" s="63">
        <v>1</v>
      </c>
      <c r="AJ28" s="63">
        <v>1</v>
      </c>
    </row>
    <row r="29" spans="2:36" x14ac:dyDescent="0.3">
      <c r="B29" s="59">
        <f t="shared" si="1"/>
        <v>28</v>
      </c>
      <c r="C29" s="53"/>
      <c r="D29" s="53"/>
      <c r="E29" s="53"/>
      <c r="F29" s="53"/>
      <c r="G29" s="53"/>
      <c r="H29" s="53"/>
      <c r="I29" s="53"/>
      <c r="J29" s="53"/>
      <c r="K29" s="53"/>
      <c r="L29" s="53"/>
      <c r="M29" s="53"/>
      <c r="N29" s="53"/>
      <c r="O29" s="53"/>
      <c r="P29" s="63">
        <v>1</v>
      </c>
      <c r="Q29" s="63">
        <v>1</v>
      </c>
      <c r="R29" s="63">
        <v>1</v>
      </c>
      <c r="S29" s="63">
        <v>1</v>
      </c>
      <c r="T29" s="63">
        <v>1</v>
      </c>
      <c r="U29" s="63">
        <v>1</v>
      </c>
      <c r="V29" s="63">
        <v>1</v>
      </c>
      <c r="W29" s="63">
        <v>1</v>
      </c>
      <c r="X29" s="63">
        <v>1</v>
      </c>
      <c r="Y29" s="63">
        <v>1</v>
      </c>
      <c r="Z29" s="63">
        <v>1</v>
      </c>
      <c r="AA29" s="63">
        <v>1</v>
      </c>
      <c r="AB29" s="63">
        <v>1</v>
      </c>
      <c r="AC29" s="63">
        <v>1</v>
      </c>
      <c r="AD29" s="63">
        <v>1</v>
      </c>
      <c r="AE29" s="63">
        <v>1</v>
      </c>
      <c r="AF29" s="63">
        <v>1</v>
      </c>
      <c r="AG29" s="63">
        <v>1</v>
      </c>
      <c r="AH29" s="63">
        <v>1</v>
      </c>
      <c r="AI29" s="63">
        <v>1</v>
      </c>
      <c r="AJ29" s="63">
        <v>1</v>
      </c>
    </row>
    <row r="30" spans="2:36" x14ac:dyDescent="0.3">
      <c r="B30" s="59">
        <f t="shared" si="1"/>
        <v>29</v>
      </c>
      <c r="C30" s="53"/>
      <c r="D30" s="53"/>
      <c r="E30" s="53"/>
      <c r="F30" s="53"/>
      <c r="G30" s="53"/>
      <c r="H30" s="53"/>
      <c r="I30" s="53"/>
      <c r="J30" s="53"/>
      <c r="K30" s="53"/>
      <c r="L30" s="53"/>
      <c r="M30" s="53"/>
      <c r="N30" s="53"/>
      <c r="O30" s="53"/>
      <c r="P30" s="53"/>
      <c r="Q30" s="63">
        <v>1</v>
      </c>
      <c r="R30" s="63">
        <v>1</v>
      </c>
      <c r="S30" s="63">
        <v>1</v>
      </c>
      <c r="T30" s="63">
        <v>1</v>
      </c>
      <c r="U30" s="63">
        <v>1</v>
      </c>
      <c r="V30" s="63">
        <v>1</v>
      </c>
      <c r="W30" s="63">
        <v>1</v>
      </c>
      <c r="X30" s="63">
        <v>1</v>
      </c>
      <c r="Y30" s="63">
        <v>1</v>
      </c>
      <c r="Z30" s="63">
        <v>1</v>
      </c>
      <c r="AA30" s="63">
        <v>1</v>
      </c>
      <c r="AB30" s="63">
        <v>1</v>
      </c>
      <c r="AC30" s="63">
        <v>1</v>
      </c>
      <c r="AD30" s="63">
        <v>1</v>
      </c>
      <c r="AE30" s="63">
        <v>1</v>
      </c>
      <c r="AF30" s="63">
        <v>1</v>
      </c>
      <c r="AG30" s="63">
        <v>1</v>
      </c>
      <c r="AH30" s="63">
        <v>1</v>
      </c>
      <c r="AI30" s="63">
        <v>1</v>
      </c>
      <c r="AJ30" s="63">
        <v>1</v>
      </c>
    </row>
    <row r="31" spans="2:36" x14ac:dyDescent="0.3">
      <c r="B31" s="59">
        <f t="shared" si="1"/>
        <v>30</v>
      </c>
      <c r="C31" s="53"/>
      <c r="D31" s="53"/>
      <c r="E31" s="53"/>
      <c r="F31" s="53"/>
      <c r="G31" s="53"/>
      <c r="H31" s="53"/>
      <c r="I31" s="53"/>
      <c r="J31" s="53"/>
      <c r="K31" s="53"/>
      <c r="L31" s="53"/>
      <c r="M31" s="53"/>
      <c r="N31" s="53"/>
      <c r="O31" s="53"/>
      <c r="P31" s="53"/>
      <c r="Q31" s="53"/>
      <c r="R31" s="63">
        <v>1</v>
      </c>
      <c r="S31" s="63">
        <v>1</v>
      </c>
      <c r="T31" s="63">
        <v>1</v>
      </c>
      <c r="U31" s="63">
        <v>1</v>
      </c>
      <c r="V31" s="63">
        <v>1</v>
      </c>
      <c r="W31" s="63">
        <v>1</v>
      </c>
      <c r="X31" s="63">
        <v>1</v>
      </c>
      <c r="Y31" s="63">
        <v>1</v>
      </c>
      <c r="Z31" s="63">
        <v>1</v>
      </c>
      <c r="AA31" s="63">
        <v>1</v>
      </c>
      <c r="AB31" s="63">
        <v>1</v>
      </c>
      <c r="AC31" s="63">
        <v>1</v>
      </c>
      <c r="AD31" s="63">
        <v>1</v>
      </c>
      <c r="AE31" s="63">
        <v>1</v>
      </c>
      <c r="AF31" s="63">
        <v>1</v>
      </c>
      <c r="AG31" s="63">
        <v>1</v>
      </c>
      <c r="AH31" s="63">
        <v>1</v>
      </c>
      <c r="AI31" s="63">
        <v>1</v>
      </c>
      <c r="AJ31" s="63">
        <v>1</v>
      </c>
    </row>
    <row r="32" spans="2:36" x14ac:dyDescent="0.3">
      <c r="B32" s="59">
        <f t="shared" si="1"/>
        <v>31</v>
      </c>
      <c r="C32" s="53"/>
      <c r="D32" s="53"/>
      <c r="E32" s="53"/>
      <c r="F32" s="53"/>
      <c r="G32" s="53"/>
      <c r="H32" s="53"/>
      <c r="I32" s="53"/>
      <c r="J32" s="53"/>
      <c r="K32" s="53"/>
      <c r="L32" s="53"/>
      <c r="M32" s="53"/>
      <c r="N32" s="53"/>
      <c r="O32" s="53"/>
      <c r="P32" s="53"/>
      <c r="Q32" s="53"/>
      <c r="R32" s="53"/>
      <c r="S32" s="63">
        <v>1</v>
      </c>
      <c r="T32" s="63">
        <v>1</v>
      </c>
      <c r="U32" s="63">
        <v>1</v>
      </c>
      <c r="V32" s="63">
        <v>1</v>
      </c>
      <c r="W32" s="63">
        <v>1</v>
      </c>
      <c r="X32" s="63">
        <v>1</v>
      </c>
      <c r="Y32" s="63">
        <v>1</v>
      </c>
      <c r="Z32" s="63">
        <v>1</v>
      </c>
      <c r="AA32" s="63">
        <v>1</v>
      </c>
      <c r="AB32" s="63">
        <v>1</v>
      </c>
      <c r="AC32" s="63">
        <v>1</v>
      </c>
      <c r="AD32" s="63">
        <v>1</v>
      </c>
      <c r="AE32" s="63">
        <v>1</v>
      </c>
      <c r="AF32" s="63">
        <v>1</v>
      </c>
      <c r="AG32" s="63">
        <v>1</v>
      </c>
      <c r="AH32" s="63">
        <v>1</v>
      </c>
      <c r="AI32" s="63">
        <v>1</v>
      </c>
      <c r="AJ32" s="63">
        <v>1</v>
      </c>
    </row>
    <row r="33" spans="2:36" x14ac:dyDescent="0.3">
      <c r="B33" s="59">
        <f t="shared" si="1"/>
        <v>32</v>
      </c>
      <c r="C33" s="53"/>
      <c r="D33" s="53"/>
      <c r="E33" s="53"/>
      <c r="F33" s="53"/>
      <c r="G33" s="53"/>
      <c r="H33" s="53"/>
      <c r="I33" s="53"/>
      <c r="J33" s="53"/>
      <c r="K33" s="53"/>
      <c r="L33" s="53"/>
      <c r="M33" s="53"/>
      <c r="N33" s="53"/>
      <c r="O33" s="53"/>
      <c r="P33" s="53"/>
      <c r="Q33" s="53"/>
      <c r="R33" s="53"/>
      <c r="S33" s="53"/>
      <c r="T33" s="63">
        <v>1</v>
      </c>
      <c r="U33" s="63">
        <v>1</v>
      </c>
      <c r="V33" s="63">
        <v>1</v>
      </c>
      <c r="W33" s="63">
        <v>1</v>
      </c>
      <c r="X33" s="63">
        <v>1</v>
      </c>
      <c r="Y33" s="63">
        <v>1</v>
      </c>
      <c r="Z33" s="63">
        <v>1</v>
      </c>
      <c r="AA33" s="63">
        <v>1</v>
      </c>
      <c r="AB33" s="63">
        <v>1</v>
      </c>
      <c r="AC33" s="63">
        <v>1</v>
      </c>
      <c r="AD33" s="63">
        <v>1</v>
      </c>
      <c r="AE33" s="63">
        <v>1</v>
      </c>
      <c r="AF33" s="63">
        <v>1</v>
      </c>
      <c r="AG33" s="63">
        <v>1</v>
      </c>
      <c r="AH33" s="63">
        <v>1</v>
      </c>
      <c r="AI33" s="63">
        <v>1</v>
      </c>
      <c r="AJ33" s="63">
        <v>1</v>
      </c>
    </row>
    <row r="34" spans="2:36" x14ac:dyDescent="0.3">
      <c r="B34" s="59">
        <f t="shared" si="1"/>
        <v>33</v>
      </c>
      <c r="C34" s="53"/>
      <c r="D34" s="53"/>
      <c r="E34" s="53"/>
      <c r="F34" s="53"/>
      <c r="G34" s="53"/>
      <c r="H34" s="53"/>
      <c r="I34" s="53"/>
      <c r="J34" s="53"/>
      <c r="K34" s="53"/>
      <c r="L34" s="53"/>
      <c r="M34" s="53"/>
      <c r="N34" s="53"/>
      <c r="O34" s="53"/>
      <c r="P34" s="53"/>
      <c r="Q34" s="53"/>
      <c r="R34" s="53"/>
      <c r="S34" s="53"/>
      <c r="T34" s="53"/>
      <c r="U34" s="63">
        <v>1</v>
      </c>
      <c r="V34" s="63">
        <v>1</v>
      </c>
      <c r="W34" s="63">
        <v>1</v>
      </c>
      <c r="X34" s="63">
        <v>1</v>
      </c>
      <c r="Y34" s="63">
        <v>1</v>
      </c>
      <c r="Z34" s="63">
        <v>1</v>
      </c>
      <c r="AA34" s="63">
        <v>1</v>
      </c>
      <c r="AB34" s="63">
        <v>1</v>
      </c>
      <c r="AC34" s="63">
        <v>1</v>
      </c>
      <c r="AD34" s="63">
        <v>1</v>
      </c>
      <c r="AE34" s="63">
        <v>1</v>
      </c>
      <c r="AF34" s="63">
        <v>1</v>
      </c>
      <c r="AG34" s="63">
        <v>1</v>
      </c>
      <c r="AH34" s="63">
        <v>1</v>
      </c>
      <c r="AI34" s="63">
        <v>1</v>
      </c>
      <c r="AJ34" s="63">
        <v>1</v>
      </c>
    </row>
    <row r="35" spans="2:36" x14ac:dyDescent="0.3">
      <c r="B35" s="59">
        <f t="shared" si="1"/>
        <v>34</v>
      </c>
      <c r="C35" s="53"/>
      <c r="D35" s="53"/>
      <c r="E35" s="53"/>
      <c r="F35" s="53"/>
      <c r="G35" s="53"/>
      <c r="H35" s="53"/>
      <c r="I35" s="53"/>
      <c r="J35" s="53"/>
      <c r="K35" s="53"/>
      <c r="L35" s="53"/>
      <c r="M35" s="53"/>
      <c r="N35" s="53"/>
      <c r="O35" s="53"/>
      <c r="P35" s="53"/>
      <c r="Q35" s="53"/>
      <c r="R35" s="53"/>
      <c r="S35" s="53"/>
      <c r="T35" s="53"/>
      <c r="U35" s="53"/>
      <c r="V35" s="63">
        <v>1</v>
      </c>
      <c r="W35" s="63">
        <v>1</v>
      </c>
      <c r="X35" s="63">
        <v>1</v>
      </c>
      <c r="Y35" s="63">
        <v>1</v>
      </c>
      <c r="Z35" s="63">
        <v>1</v>
      </c>
      <c r="AA35" s="63">
        <v>1</v>
      </c>
      <c r="AB35" s="63">
        <v>1</v>
      </c>
      <c r="AC35" s="63">
        <v>1</v>
      </c>
      <c r="AD35" s="63">
        <v>1</v>
      </c>
      <c r="AE35" s="63">
        <v>1</v>
      </c>
      <c r="AF35" s="63">
        <v>1</v>
      </c>
      <c r="AG35" s="63">
        <v>1</v>
      </c>
      <c r="AH35" s="63">
        <v>1</v>
      </c>
      <c r="AI35" s="63">
        <v>1</v>
      </c>
      <c r="AJ35" s="63">
        <v>1</v>
      </c>
    </row>
    <row r="36" spans="2:36" x14ac:dyDescent="0.3">
      <c r="B36" s="59">
        <f t="shared" si="1"/>
        <v>35</v>
      </c>
      <c r="C36" s="53"/>
      <c r="D36" s="53"/>
      <c r="E36" s="53"/>
      <c r="F36" s="53"/>
      <c r="G36" s="53"/>
      <c r="H36" s="53"/>
      <c r="I36" s="53"/>
      <c r="J36" s="53"/>
      <c r="K36" s="53"/>
      <c r="L36" s="53"/>
      <c r="M36" s="53"/>
      <c r="N36" s="53"/>
      <c r="O36" s="53"/>
      <c r="P36" s="53"/>
      <c r="Q36" s="53"/>
      <c r="R36" s="53"/>
      <c r="S36" s="53"/>
      <c r="T36" s="53"/>
      <c r="U36" s="53"/>
      <c r="V36" s="53"/>
      <c r="W36" s="63">
        <v>1</v>
      </c>
      <c r="X36" s="63">
        <v>1</v>
      </c>
      <c r="Y36" s="63">
        <v>1</v>
      </c>
      <c r="Z36" s="63">
        <v>1</v>
      </c>
      <c r="AA36" s="63">
        <v>1</v>
      </c>
      <c r="AB36" s="63">
        <v>1</v>
      </c>
      <c r="AC36" s="63">
        <v>1</v>
      </c>
      <c r="AD36" s="63">
        <v>1</v>
      </c>
      <c r="AE36" s="63">
        <v>1</v>
      </c>
      <c r="AF36" s="63">
        <v>1</v>
      </c>
      <c r="AG36" s="63">
        <v>1</v>
      </c>
      <c r="AH36" s="63">
        <v>1</v>
      </c>
      <c r="AI36" s="63">
        <v>1</v>
      </c>
      <c r="AJ36" s="63">
        <v>1</v>
      </c>
    </row>
    <row r="37" spans="2:36" x14ac:dyDescent="0.3">
      <c r="B37" s="59">
        <f t="shared" si="1"/>
        <v>36</v>
      </c>
      <c r="C37" s="53"/>
      <c r="D37" s="53"/>
      <c r="E37" s="53"/>
      <c r="F37" s="53"/>
      <c r="G37" s="53"/>
      <c r="H37" s="53"/>
      <c r="I37" s="53"/>
      <c r="J37" s="53"/>
      <c r="K37" s="53"/>
      <c r="L37" s="53"/>
      <c r="M37" s="53"/>
      <c r="N37" s="53"/>
      <c r="O37" s="53"/>
      <c r="P37" s="53"/>
      <c r="Q37" s="53"/>
      <c r="R37" s="53"/>
      <c r="S37" s="53"/>
      <c r="T37" s="53"/>
      <c r="U37" s="53"/>
      <c r="V37" s="53"/>
      <c r="W37" s="53"/>
      <c r="X37" s="63">
        <v>1</v>
      </c>
      <c r="Y37" s="63">
        <v>1</v>
      </c>
      <c r="Z37" s="63">
        <v>1</v>
      </c>
      <c r="AA37" s="63">
        <v>1</v>
      </c>
      <c r="AB37" s="63">
        <v>1</v>
      </c>
      <c r="AC37" s="63">
        <v>1</v>
      </c>
      <c r="AD37" s="63">
        <v>1</v>
      </c>
      <c r="AE37" s="63">
        <v>1</v>
      </c>
      <c r="AF37" s="63">
        <v>1</v>
      </c>
      <c r="AG37" s="63">
        <v>1</v>
      </c>
      <c r="AH37" s="63">
        <v>1</v>
      </c>
      <c r="AI37" s="63">
        <v>1</v>
      </c>
      <c r="AJ37" s="63">
        <v>1</v>
      </c>
    </row>
    <row r="38" spans="2:36" x14ac:dyDescent="0.3">
      <c r="B38" s="59">
        <f t="shared" si="1"/>
        <v>37</v>
      </c>
      <c r="C38" s="53"/>
      <c r="D38" s="53"/>
      <c r="E38" s="53"/>
      <c r="F38" s="53"/>
      <c r="G38" s="53"/>
      <c r="H38" s="53"/>
      <c r="I38" s="53"/>
      <c r="J38" s="53"/>
      <c r="K38" s="53"/>
      <c r="L38" s="53"/>
      <c r="M38" s="53"/>
      <c r="N38" s="53"/>
      <c r="O38" s="53"/>
      <c r="P38" s="53"/>
      <c r="Q38" s="53"/>
      <c r="R38" s="53"/>
      <c r="S38" s="53"/>
      <c r="T38" s="53"/>
      <c r="U38" s="53"/>
      <c r="V38" s="53"/>
      <c r="W38" s="53"/>
      <c r="X38" s="53"/>
      <c r="Y38" s="63">
        <v>1</v>
      </c>
      <c r="Z38" s="63">
        <v>1</v>
      </c>
      <c r="AA38" s="63">
        <v>1</v>
      </c>
      <c r="AB38" s="63">
        <v>1</v>
      </c>
      <c r="AC38" s="63">
        <v>1</v>
      </c>
      <c r="AD38" s="63">
        <v>1</v>
      </c>
      <c r="AE38" s="63">
        <v>1</v>
      </c>
      <c r="AF38" s="63">
        <v>1</v>
      </c>
      <c r="AG38" s="63">
        <v>1</v>
      </c>
      <c r="AH38" s="63">
        <v>1</v>
      </c>
      <c r="AI38" s="63">
        <v>1</v>
      </c>
      <c r="AJ38" s="63">
        <v>1</v>
      </c>
    </row>
    <row r="39" spans="2:36" x14ac:dyDescent="0.3">
      <c r="B39" s="59">
        <f t="shared" si="1"/>
        <v>38</v>
      </c>
      <c r="C39" s="53"/>
      <c r="D39" s="53"/>
      <c r="E39" s="53"/>
      <c r="F39" s="53"/>
      <c r="G39" s="53"/>
      <c r="H39" s="53"/>
      <c r="I39" s="53"/>
      <c r="J39" s="53"/>
      <c r="K39" s="53"/>
      <c r="L39" s="53"/>
      <c r="M39" s="53"/>
      <c r="N39" s="53"/>
      <c r="O39" s="53"/>
      <c r="P39" s="53"/>
      <c r="Q39" s="53"/>
      <c r="R39" s="53"/>
      <c r="S39" s="53"/>
      <c r="T39" s="53"/>
      <c r="U39" s="53"/>
      <c r="V39" s="53"/>
      <c r="W39" s="53"/>
      <c r="X39" s="53"/>
      <c r="Y39" s="53"/>
      <c r="Z39" s="63">
        <v>1</v>
      </c>
      <c r="AA39" s="63">
        <v>1</v>
      </c>
      <c r="AB39" s="63">
        <v>1</v>
      </c>
      <c r="AC39" s="63">
        <v>1</v>
      </c>
      <c r="AD39" s="63">
        <v>1</v>
      </c>
      <c r="AE39" s="63">
        <v>1</v>
      </c>
      <c r="AF39" s="63">
        <v>1</v>
      </c>
      <c r="AG39" s="63">
        <v>1</v>
      </c>
      <c r="AH39" s="63">
        <v>1</v>
      </c>
      <c r="AI39" s="63">
        <v>1</v>
      </c>
      <c r="AJ39" s="63">
        <v>1</v>
      </c>
    </row>
    <row r="40" spans="2:36" x14ac:dyDescent="0.3">
      <c r="B40" s="59">
        <f t="shared" si="1"/>
        <v>39</v>
      </c>
      <c r="C40" s="53"/>
      <c r="D40" s="53"/>
      <c r="E40" s="53"/>
      <c r="F40" s="53"/>
      <c r="G40" s="53"/>
      <c r="H40" s="53"/>
      <c r="I40" s="53"/>
      <c r="J40" s="53"/>
      <c r="K40" s="53"/>
      <c r="L40" s="53"/>
      <c r="M40" s="53"/>
      <c r="N40" s="53"/>
      <c r="O40" s="53"/>
      <c r="P40" s="53"/>
      <c r="Q40" s="53"/>
      <c r="R40" s="53"/>
      <c r="S40" s="53"/>
      <c r="T40" s="53"/>
      <c r="U40" s="53"/>
      <c r="V40" s="53"/>
      <c r="W40" s="53"/>
      <c r="X40" s="53"/>
      <c r="Y40" s="53"/>
      <c r="Z40" s="53"/>
      <c r="AA40" s="63">
        <v>1</v>
      </c>
      <c r="AB40" s="63">
        <v>1</v>
      </c>
      <c r="AC40" s="63">
        <v>1</v>
      </c>
      <c r="AD40" s="63">
        <v>1</v>
      </c>
      <c r="AE40" s="63">
        <v>1</v>
      </c>
      <c r="AF40" s="63">
        <v>1</v>
      </c>
      <c r="AG40" s="63">
        <v>1</v>
      </c>
      <c r="AH40" s="63">
        <v>1</v>
      </c>
      <c r="AI40" s="63">
        <v>1</v>
      </c>
      <c r="AJ40" s="63">
        <v>1</v>
      </c>
    </row>
    <row r="41" spans="2:36" x14ac:dyDescent="0.3">
      <c r="B41" s="59">
        <f t="shared" si="1"/>
        <v>40</v>
      </c>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63">
        <v>1</v>
      </c>
      <c r="AC41" s="63">
        <v>1</v>
      </c>
      <c r="AD41" s="63">
        <v>1</v>
      </c>
      <c r="AE41" s="63">
        <v>1</v>
      </c>
      <c r="AF41" s="63">
        <v>1</v>
      </c>
      <c r="AG41" s="63">
        <v>1</v>
      </c>
      <c r="AH41" s="63">
        <v>1</v>
      </c>
      <c r="AI41" s="63">
        <v>1</v>
      </c>
      <c r="AJ41" s="63">
        <v>1</v>
      </c>
    </row>
    <row r="42" spans="2:36" x14ac:dyDescent="0.3">
      <c r="B42" s="59">
        <f t="shared" si="1"/>
        <v>41</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63">
        <v>1</v>
      </c>
      <c r="AD42" s="63">
        <v>1</v>
      </c>
      <c r="AE42" s="63">
        <v>1</v>
      </c>
      <c r="AF42" s="63">
        <v>1</v>
      </c>
      <c r="AG42" s="63">
        <v>1</v>
      </c>
      <c r="AH42" s="63">
        <v>1</v>
      </c>
      <c r="AI42" s="63">
        <v>1</v>
      </c>
      <c r="AJ42" s="63">
        <v>1</v>
      </c>
    </row>
    <row r="43" spans="2:36" x14ac:dyDescent="0.3">
      <c r="B43" s="59">
        <f t="shared" si="1"/>
        <v>42</v>
      </c>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63">
        <v>1</v>
      </c>
      <c r="AE43" s="63">
        <v>1</v>
      </c>
      <c r="AF43" s="63">
        <v>1</v>
      </c>
      <c r="AG43" s="63">
        <v>1</v>
      </c>
      <c r="AH43" s="63">
        <v>1</v>
      </c>
      <c r="AI43" s="63">
        <v>1</v>
      </c>
      <c r="AJ43" s="63">
        <v>1</v>
      </c>
    </row>
    <row r="44" spans="2:36" x14ac:dyDescent="0.3">
      <c r="B44" s="59">
        <f t="shared" si="1"/>
        <v>43</v>
      </c>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63">
        <v>1</v>
      </c>
      <c r="AF44" s="63">
        <v>1</v>
      </c>
      <c r="AG44" s="63">
        <v>1</v>
      </c>
      <c r="AH44" s="63">
        <v>1</v>
      </c>
      <c r="AI44" s="63">
        <v>1</v>
      </c>
      <c r="AJ44" s="63">
        <v>1</v>
      </c>
    </row>
    <row r="45" spans="2:36" x14ac:dyDescent="0.3">
      <c r="B45" s="59">
        <f t="shared" si="1"/>
        <v>44</v>
      </c>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63">
        <v>1</v>
      </c>
      <c r="AG45" s="63">
        <v>1</v>
      </c>
      <c r="AH45" s="63">
        <v>1</v>
      </c>
      <c r="AI45" s="63">
        <v>1</v>
      </c>
      <c r="AJ45" s="63">
        <v>1</v>
      </c>
    </row>
    <row r="46" spans="2:36" x14ac:dyDescent="0.3">
      <c r="B46" s="59">
        <f t="shared" si="1"/>
        <v>45</v>
      </c>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63">
        <v>1</v>
      </c>
      <c r="AH46" s="63">
        <v>1</v>
      </c>
      <c r="AI46" s="63">
        <v>1</v>
      </c>
      <c r="AJ46" s="63">
        <v>1</v>
      </c>
    </row>
    <row r="47" spans="2:36" x14ac:dyDescent="0.3">
      <c r="B47" s="59">
        <f t="shared" si="1"/>
        <v>46</v>
      </c>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63">
        <v>1</v>
      </c>
      <c r="AI47" s="63">
        <v>1</v>
      </c>
      <c r="AJ47" s="63">
        <v>1</v>
      </c>
    </row>
    <row r="48" spans="2:36" x14ac:dyDescent="0.3">
      <c r="B48" s="59">
        <f t="shared" si="1"/>
        <v>47</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63">
        <v>1</v>
      </c>
      <c r="AJ48" s="63">
        <v>1</v>
      </c>
    </row>
    <row r="49" spans="2:36" x14ac:dyDescent="0.3">
      <c r="B49" s="59">
        <f t="shared" si="1"/>
        <v>48</v>
      </c>
      <c r="C49" s="53"/>
      <c r="D49" s="53"/>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3"/>
      <c r="AI49" s="53"/>
      <c r="AJ49" s="63">
        <v>1</v>
      </c>
    </row>
    <row r="50" spans="2:36" x14ac:dyDescent="0.3">
      <c r="B50" t="s">
        <v>1208</v>
      </c>
    </row>
    <row r="100" ht="15" customHeight="1" x14ac:dyDescent="0.3"/>
  </sheetData>
  <mergeCells count="1">
    <mergeCell ref="B1:AJ1"/>
  </mergeCells>
  <pageMargins left="0.70866141732283472" right="0.70866141732283472" top="0.74803149606299213" bottom="0.74803149606299213" header="0.31496062992125984" footer="0.31496062992125984"/>
  <pageSetup paperSize="9" scale="39"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0"/>
  </sheetPr>
  <dimension ref="B1:H32"/>
  <sheetViews>
    <sheetView view="pageBreakPreview" zoomScale="80" zoomScaleNormal="82" zoomScaleSheetLayoutView="80" workbookViewId="0">
      <pane ySplit="2" topLeftCell="A3" activePane="bottomLeft" state="frozen"/>
      <selection pane="bottomLeft" activeCell="B1" sqref="B1:G1"/>
    </sheetView>
  </sheetViews>
  <sheetFormatPr defaultRowHeight="14.4" x14ac:dyDescent="0.3"/>
  <cols>
    <col min="2" max="7" width="12.88671875" customWidth="1"/>
    <col min="8" max="8" width="16.44140625" customWidth="1"/>
  </cols>
  <sheetData>
    <row r="1" spans="2:8" ht="52.95" customHeight="1" x14ac:dyDescent="0.3">
      <c r="B1" s="203" t="s">
        <v>1230</v>
      </c>
      <c r="C1" s="203"/>
      <c r="D1" s="203"/>
      <c r="E1" s="203"/>
      <c r="F1" s="203"/>
      <c r="G1" s="203"/>
      <c r="H1" s="58"/>
    </row>
    <row r="2" spans="2:8" ht="28.8" x14ac:dyDescent="0.3">
      <c r="B2" s="43" t="s">
        <v>1207</v>
      </c>
      <c r="C2" s="51">
        <v>10</v>
      </c>
      <c r="D2" s="51">
        <v>15</v>
      </c>
      <c r="E2" s="51">
        <v>20</v>
      </c>
      <c r="F2" s="51">
        <v>25</v>
      </c>
      <c r="G2" s="51">
        <v>30</v>
      </c>
    </row>
    <row r="3" spans="2:8" x14ac:dyDescent="0.3">
      <c r="B3" s="39">
        <v>2</v>
      </c>
      <c r="C3" s="52">
        <v>1</v>
      </c>
      <c r="D3" s="52">
        <v>1</v>
      </c>
      <c r="E3" s="52">
        <v>1</v>
      </c>
      <c r="F3" s="52">
        <v>1</v>
      </c>
      <c r="G3" s="52">
        <v>1</v>
      </c>
    </row>
    <row r="4" spans="2:8" x14ac:dyDescent="0.3">
      <c r="B4" s="39">
        <f t="shared" ref="B4:B30" si="0">B3+1</f>
        <v>3</v>
      </c>
      <c r="C4" s="52">
        <v>1</v>
      </c>
      <c r="D4" s="52">
        <v>1</v>
      </c>
      <c r="E4" s="52">
        <v>1</v>
      </c>
      <c r="F4" s="52">
        <v>1</v>
      </c>
      <c r="G4" s="52">
        <v>1</v>
      </c>
    </row>
    <row r="5" spans="2:8" x14ac:dyDescent="0.3">
      <c r="B5" s="39">
        <f t="shared" si="0"/>
        <v>4</v>
      </c>
      <c r="C5" s="52">
        <v>1</v>
      </c>
      <c r="D5" s="52">
        <v>1</v>
      </c>
      <c r="E5" s="52">
        <v>1</v>
      </c>
      <c r="F5" s="52">
        <v>1</v>
      </c>
      <c r="G5" s="52">
        <v>1</v>
      </c>
    </row>
    <row r="6" spans="2:8" x14ac:dyDescent="0.3">
      <c r="B6" s="39">
        <f t="shared" si="0"/>
        <v>5</v>
      </c>
      <c r="C6" s="52">
        <v>1</v>
      </c>
      <c r="D6" s="52">
        <v>1</v>
      </c>
      <c r="E6" s="52">
        <v>1</v>
      </c>
      <c r="F6" s="52">
        <v>1</v>
      </c>
      <c r="G6" s="52">
        <v>1</v>
      </c>
    </row>
    <row r="7" spans="2:8" x14ac:dyDescent="0.3">
      <c r="B7" s="39">
        <f t="shared" si="0"/>
        <v>6</v>
      </c>
      <c r="C7" s="52">
        <v>1</v>
      </c>
      <c r="D7" s="52">
        <v>1</v>
      </c>
      <c r="E7" s="52">
        <v>1</v>
      </c>
      <c r="F7" s="52">
        <v>1</v>
      </c>
      <c r="G7" s="52">
        <v>1</v>
      </c>
    </row>
    <row r="8" spans="2:8" x14ac:dyDescent="0.3">
      <c r="B8" s="39">
        <f t="shared" si="0"/>
        <v>7</v>
      </c>
      <c r="C8" s="52">
        <v>1</v>
      </c>
      <c r="D8" s="52">
        <v>1</v>
      </c>
      <c r="E8" s="52">
        <v>1</v>
      </c>
      <c r="F8" s="52">
        <v>1</v>
      </c>
      <c r="G8" s="52">
        <v>1</v>
      </c>
    </row>
    <row r="9" spans="2:8" x14ac:dyDescent="0.3">
      <c r="B9" s="39">
        <f t="shared" si="0"/>
        <v>8</v>
      </c>
      <c r="C9" s="52">
        <v>1</v>
      </c>
      <c r="D9" s="52">
        <v>1</v>
      </c>
      <c r="E9" s="52">
        <v>1</v>
      </c>
      <c r="F9" s="52">
        <v>1</v>
      </c>
      <c r="G9" s="52">
        <v>1</v>
      </c>
    </row>
    <row r="10" spans="2:8" x14ac:dyDescent="0.3">
      <c r="B10" s="39">
        <f t="shared" si="0"/>
        <v>9</v>
      </c>
      <c r="C10" s="52">
        <v>1</v>
      </c>
      <c r="D10" s="52">
        <v>1</v>
      </c>
      <c r="E10" s="52">
        <v>1</v>
      </c>
      <c r="F10" s="52">
        <v>1</v>
      </c>
      <c r="G10" s="52">
        <v>1</v>
      </c>
    </row>
    <row r="11" spans="2:8" x14ac:dyDescent="0.3">
      <c r="B11" s="39">
        <f t="shared" si="0"/>
        <v>10</v>
      </c>
      <c r="C11" s="52">
        <v>1</v>
      </c>
      <c r="D11" s="52">
        <v>1</v>
      </c>
      <c r="E11" s="52">
        <v>1</v>
      </c>
      <c r="F11" s="52">
        <v>1</v>
      </c>
      <c r="G11" s="52">
        <v>1</v>
      </c>
    </row>
    <row r="12" spans="2:8" x14ac:dyDescent="0.3">
      <c r="B12" s="39">
        <f t="shared" si="0"/>
        <v>11</v>
      </c>
      <c r="C12" s="53"/>
      <c r="D12" s="52">
        <v>1</v>
      </c>
      <c r="E12" s="52">
        <v>1</v>
      </c>
      <c r="F12" s="52">
        <v>1</v>
      </c>
      <c r="G12" s="52">
        <v>1</v>
      </c>
    </row>
    <row r="13" spans="2:8" x14ac:dyDescent="0.3">
      <c r="B13" s="39">
        <f t="shared" si="0"/>
        <v>12</v>
      </c>
      <c r="C13" s="53"/>
      <c r="D13" s="52">
        <v>1</v>
      </c>
      <c r="E13" s="52">
        <v>1</v>
      </c>
      <c r="F13" s="52">
        <v>1</v>
      </c>
      <c r="G13" s="52">
        <v>1</v>
      </c>
    </row>
    <row r="14" spans="2:8" x14ac:dyDescent="0.3">
      <c r="B14" s="39">
        <f t="shared" si="0"/>
        <v>13</v>
      </c>
      <c r="C14" s="53"/>
      <c r="D14" s="52">
        <v>1</v>
      </c>
      <c r="E14" s="52">
        <v>1</v>
      </c>
      <c r="F14" s="52">
        <v>1</v>
      </c>
      <c r="G14" s="52">
        <v>1</v>
      </c>
    </row>
    <row r="15" spans="2:8" x14ac:dyDescent="0.3">
      <c r="B15" s="39">
        <f t="shared" si="0"/>
        <v>14</v>
      </c>
      <c r="C15" s="53"/>
      <c r="D15" s="52">
        <v>1</v>
      </c>
      <c r="E15" s="52">
        <v>1</v>
      </c>
      <c r="F15" s="52">
        <v>1</v>
      </c>
      <c r="G15" s="52">
        <v>1</v>
      </c>
    </row>
    <row r="16" spans="2:8" x14ac:dyDescent="0.3">
      <c r="B16" s="39">
        <f t="shared" si="0"/>
        <v>15</v>
      </c>
      <c r="C16" s="53"/>
      <c r="D16" s="52">
        <v>1</v>
      </c>
      <c r="E16" s="52">
        <v>1</v>
      </c>
      <c r="F16" s="52">
        <v>1</v>
      </c>
      <c r="G16" s="52">
        <v>1</v>
      </c>
    </row>
    <row r="17" spans="2:8" x14ac:dyDescent="0.3">
      <c r="B17" s="39">
        <f t="shared" si="0"/>
        <v>16</v>
      </c>
      <c r="C17" s="53"/>
      <c r="D17" s="53"/>
      <c r="E17" s="52">
        <v>1</v>
      </c>
      <c r="F17" s="52">
        <v>1</v>
      </c>
      <c r="G17" s="52">
        <v>1</v>
      </c>
    </row>
    <row r="18" spans="2:8" x14ac:dyDescent="0.3">
      <c r="B18" s="39">
        <f t="shared" si="0"/>
        <v>17</v>
      </c>
      <c r="C18" s="53"/>
      <c r="D18" s="53"/>
      <c r="E18" s="52">
        <v>1</v>
      </c>
      <c r="F18" s="52">
        <v>1</v>
      </c>
      <c r="G18" s="52">
        <v>1</v>
      </c>
    </row>
    <row r="19" spans="2:8" x14ac:dyDescent="0.3">
      <c r="B19" s="39">
        <f t="shared" si="0"/>
        <v>18</v>
      </c>
      <c r="C19" s="53"/>
      <c r="D19" s="53"/>
      <c r="E19" s="52">
        <v>1</v>
      </c>
      <c r="F19" s="52">
        <v>1</v>
      </c>
      <c r="G19" s="52">
        <v>1</v>
      </c>
    </row>
    <row r="20" spans="2:8" x14ac:dyDescent="0.3">
      <c r="B20" s="39">
        <f t="shared" si="0"/>
        <v>19</v>
      </c>
      <c r="C20" s="53"/>
      <c r="D20" s="53"/>
      <c r="E20" s="52">
        <v>1</v>
      </c>
      <c r="F20" s="52">
        <v>1</v>
      </c>
      <c r="G20" s="52">
        <v>1</v>
      </c>
    </row>
    <row r="21" spans="2:8" x14ac:dyDescent="0.3">
      <c r="B21" s="39">
        <f t="shared" si="0"/>
        <v>20</v>
      </c>
      <c r="C21" s="53"/>
      <c r="D21" s="53"/>
      <c r="E21" s="52">
        <v>1</v>
      </c>
      <c r="F21" s="52">
        <v>1</v>
      </c>
      <c r="G21" s="52">
        <v>1</v>
      </c>
    </row>
    <row r="22" spans="2:8" x14ac:dyDescent="0.3">
      <c r="B22" s="39">
        <f t="shared" si="0"/>
        <v>21</v>
      </c>
      <c r="C22" s="53"/>
      <c r="D22" s="53"/>
      <c r="E22" s="53"/>
      <c r="F22" s="52">
        <v>1</v>
      </c>
      <c r="G22" s="52">
        <v>1</v>
      </c>
    </row>
    <row r="23" spans="2:8" x14ac:dyDescent="0.3">
      <c r="B23" s="39">
        <f t="shared" si="0"/>
        <v>22</v>
      </c>
      <c r="C23" s="53"/>
      <c r="D23" s="53"/>
      <c r="E23" s="53"/>
      <c r="F23" s="52">
        <v>1</v>
      </c>
      <c r="G23" s="52">
        <v>1</v>
      </c>
    </row>
    <row r="24" spans="2:8" x14ac:dyDescent="0.3">
      <c r="B24" s="39">
        <f t="shared" si="0"/>
        <v>23</v>
      </c>
      <c r="C24" s="53"/>
      <c r="D24" s="53"/>
      <c r="E24" s="53"/>
      <c r="F24" s="52">
        <v>1</v>
      </c>
      <c r="G24" s="52">
        <v>1</v>
      </c>
    </row>
    <row r="25" spans="2:8" x14ac:dyDescent="0.3">
      <c r="B25" s="39">
        <f t="shared" si="0"/>
        <v>24</v>
      </c>
      <c r="C25" s="53"/>
      <c r="D25" s="53"/>
      <c r="E25" s="53"/>
      <c r="F25" s="52">
        <v>1</v>
      </c>
      <c r="G25" s="52">
        <v>1</v>
      </c>
    </row>
    <row r="26" spans="2:8" x14ac:dyDescent="0.3">
      <c r="B26" s="39">
        <f t="shared" si="0"/>
        <v>25</v>
      </c>
      <c r="C26" s="53"/>
      <c r="D26" s="53"/>
      <c r="E26" s="53"/>
      <c r="F26" s="52">
        <v>1</v>
      </c>
      <c r="G26" s="52">
        <v>1</v>
      </c>
    </row>
    <row r="27" spans="2:8" x14ac:dyDescent="0.3">
      <c r="B27" s="39">
        <f t="shared" si="0"/>
        <v>26</v>
      </c>
      <c r="C27" s="53"/>
      <c r="D27" s="53"/>
      <c r="E27" s="53"/>
      <c r="F27" s="53"/>
      <c r="G27" s="52">
        <v>1</v>
      </c>
    </row>
    <row r="28" spans="2:8" x14ac:dyDescent="0.3">
      <c r="B28" s="39">
        <f t="shared" si="0"/>
        <v>27</v>
      </c>
      <c r="C28" s="53"/>
      <c r="D28" s="53"/>
      <c r="E28" s="53"/>
      <c r="F28" s="53"/>
      <c r="G28" s="52">
        <v>1</v>
      </c>
    </row>
    <row r="29" spans="2:8" x14ac:dyDescent="0.3">
      <c r="B29" s="39">
        <f t="shared" si="0"/>
        <v>28</v>
      </c>
      <c r="C29" s="53"/>
      <c r="D29" s="53"/>
      <c r="E29" s="53"/>
      <c r="F29" s="53"/>
      <c r="G29" s="52">
        <v>1</v>
      </c>
    </row>
    <row r="30" spans="2:8" x14ac:dyDescent="0.3">
      <c r="B30" s="39">
        <f t="shared" si="0"/>
        <v>29</v>
      </c>
      <c r="C30" s="53"/>
      <c r="D30" s="53"/>
      <c r="E30" s="53"/>
      <c r="F30" s="53"/>
      <c r="G30" s="52">
        <v>1</v>
      </c>
    </row>
    <row r="31" spans="2:8" x14ac:dyDescent="0.3">
      <c r="B31" s="59">
        <f>B30+1</f>
        <v>30</v>
      </c>
      <c r="C31" s="53"/>
      <c r="D31" s="53"/>
      <c r="E31" s="53"/>
      <c r="F31" s="53"/>
      <c r="G31" s="52">
        <v>1</v>
      </c>
    </row>
    <row r="32" spans="2:8" x14ac:dyDescent="0.3">
      <c r="B32" s="54" t="s">
        <v>1208</v>
      </c>
      <c r="C32" s="56"/>
      <c r="D32" s="56"/>
      <c r="E32" s="56"/>
      <c r="F32" s="56"/>
      <c r="G32" s="55"/>
      <c r="H32" s="54"/>
    </row>
  </sheetData>
  <mergeCells count="1">
    <mergeCell ref="B1:G1"/>
  </mergeCells>
  <pageMargins left="0.70866141732283472" right="0.70866141732283472" top="0.74803149606299213" bottom="0.74803149606299213" header="0.31496062992125984" footer="0.31496062992125984"/>
  <pageSetup paperSize="9" scale="75"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0"/>
  </sheetPr>
  <dimension ref="B1:E13"/>
  <sheetViews>
    <sheetView view="pageBreakPreview" zoomScale="80" zoomScaleNormal="82" zoomScaleSheetLayoutView="80" workbookViewId="0">
      <pane ySplit="2" topLeftCell="A3" activePane="bottomLeft" state="frozen"/>
      <selection pane="bottomLeft" activeCell="B1" sqref="B1:D1"/>
    </sheetView>
  </sheetViews>
  <sheetFormatPr defaultRowHeight="14.4" x14ac:dyDescent="0.3"/>
  <cols>
    <col min="2" max="2" width="10.77734375" bestFit="1" customWidth="1"/>
    <col min="3" max="3" width="18.21875" customWidth="1"/>
    <col min="4" max="4" width="18.77734375" customWidth="1"/>
    <col min="5" max="5" width="15.77734375" customWidth="1"/>
  </cols>
  <sheetData>
    <row r="1" spans="2:5" ht="75" customHeight="1" x14ac:dyDescent="0.3">
      <c r="B1" s="204" t="s">
        <v>1231</v>
      </c>
      <c r="C1" s="204"/>
      <c r="D1" s="204"/>
      <c r="E1" s="58"/>
    </row>
    <row r="2" spans="2:5" ht="28.8" x14ac:dyDescent="0.3">
      <c r="B2" s="43" t="s">
        <v>1207</v>
      </c>
      <c r="C2" s="51">
        <v>5</v>
      </c>
      <c r="D2" s="51">
        <v>10</v>
      </c>
    </row>
    <row r="3" spans="2:5" x14ac:dyDescent="0.3">
      <c r="B3" s="39">
        <v>1</v>
      </c>
      <c r="C3" s="52">
        <v>0.9</v>
      </c>
      <c r="D3" s="52">
        <v>0.9</v>
      </c>
    </row>
    <row r="4" spans="2:5" x14ac:dyDescent="0.3">
      <c r="B4" s="39">
        <v>2</v>
      </c>
      <c r="C4" s="52">
        <v>1</v>
      </c>
      <c r="D4" s="52">
        <v>1</v>
      </c>
    </row>
    <row r="5" spans="2:5" x14ac:dyDescent="0.3">
      <c r="B5" s="39">
        <f t="shared" ref="B5:B12" si="0">B4+1</f>
        <v>3</v>
      </c>
      <c r="C5" s="52">
        <v>1</v>
      </c>
      <c r="D5" s="52">
        <v>1</v>
      </c>
    </row>
    <row r="6" spans="2:5" x14ac:dyDescent="0.3">
      <c r="B6" s="39">
        <f t="shared" si="0"/>
        <v>4</v>
      </c>
      <c r="C6" s="52">
        <v>1</v>
      </c>
      <c r="D6" s="52">
        <v>1</v>
      </c>
    </row>
    <row r="7" spans="2:5" x14ac:dyDescent="0.3">
      <c r="B7" s="39">
        <f t="shared" si="0"/>
        <v>5</v>
      </c>
      <c r="C7" s="52">
        <v>1</v>
      </c>
      <c r="D7" s="52">
        <v>1</v>
      </c>
    </row>
    <row r="8" spans="2:5" x14ac:dyDescent="0.3">
      <c r="B8" s="39">
        <f t="shared" si="0"/>
        <v>6</v>
      </c>
      <c r="C8" s="53"/>
      <c r="D8" s="52">
        <v>1</v>
      </c>
    </row>
    <row r="9" spans="2:5" x14ac:dyDescent="0.3">
      <c r="B9" s="39">
        <f t="shared" si="0"/>
        <v>7</v>
      </c>
      <c r="C9" s="53"/>
      <c r="D9" s="52">
        <v>1</v>
      </c>
    </row>
    <row r="10" spans="2:5" x14ac:dyDescent="0.3">
      <c r="B10" s="39">
        <f t="shared" si="0"/>
        <v>8</v>
      </c>
      <c r="C10" s="53"/>
      <c r="D10" s="52">
        <v>1</v>
      </c>
    </row>
    <row r="11" spans="2:5" x14ac:dyDescent="0.3">
      <c r="B11" s="39">
        <f t="shared" si="0"/>
        <v>9</v>
      </c>
      <c r="C11" s="53"/>
      <c r="D11" s="52">
        <v>1</v>
      </c>
    </row>
    <row r="12" spans="2:5" x14ac:dyDescent="0.3">
      <c r="B12" s="39">
        <f t="shared" si="0"/>
        <v>10</v>
      </c>
      <c r="C12" s="53"/>
      <c r="D12" s="52">
        <v>1</v>
      </c>
    </row>
    <row r="13" spans="2:5" x14ac:dyDescent="0.3">
      <c r="B13" t="s">
        <v>1208</v>
      </c>
    </row>
  </sheetData>
  <mergeCells count="1">
    <mergeCell ref="B1:D1"/>
  </mergeCells>
  <pageMargins left="0.70866141732283472" right="0.70866141732283472" top="0.74803149606299213" bottom="0.74803149606299213" header="0.31496062992125984" footer="0.31496062992125984"/>
  <pageSetup paperSize="9" scale="7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P16"/>
  <sheetViews>
    <sheetView zoomScale="82" zoomScaleNormal="82" zoomScaleSheetLayoutView="80" workbookViewId="0">
      <pane ySplit="2" topLeftCell="A3" activePane="bottomLeft" state="frozen"/>
      <selection pane="bottomLeft" activeCell="B1" sqref="B1:L1"/>
    </sheetView>
  </sheetViews>
  <sheetFormatPr defaultRowHeight="14.4" x14ac:dyDescent="0.3"/>
  <cols>
    <col min="2" max="2" width="13.5546875" customWidth="1"/>
    <col min="3" max="12" width="10.44140625" customWidth="1"/>
  </cols>
  <sheetData>
    <row r="1" spans="2:16" ht="36" customHeight="1" x14ac:dyDescent="0.3">
      <c r="B1" s="204" t="s">
        <v>1232</v>
      </c>
      <c r="C1" s="204"/>
      <c r="D1" s="204"/>
      <c r="E1" s="204"/>
      <c r="F1" s="204"/>
      <c r="G1" s="204"/>
      <c r="H1" s="204"/>
      <c r="I1" s="204"/>
      <c r="J1" s="204"/>
      <c r="K1" s="204"/>
      <c r="L1" s="204"/>
    </row>
    <row r="2" spans="2:16" x14ac:dyDescent="0.3">
      <c r="B2" s="142" t="s">
        <v>1207</v>
      </c>
      <c r="C2" s="51">
        <v>5</v>
      </c>
      <c r="D2" s="51">
        <v>6</v>
      </c>
      <c r="E2" s="51">
        <v>7</v>
      </c>
      <c r="F2" s="51">
        <v>8</v>
      </c>
      <c r="G2" s="51">
        <v>9</v>
      </c>
      <c r="H2" s="51">
        <v>10</v>
      </c>
      <c r="I2" s="51">
        <v>11</v>
      </c>
      <c r="J2" s="51">
        <v>12</v>
      </c>
      <c r="K2" s="51">
        <v>13</v>
      </c>
      <c r="L2" s="51">
        <v>14</v>
      </c>
    </row>
    <row r="3" spans="2:16" x14ac:dyDescent="0.3">
      <c r="B3" s="59">
        <v>2</v>
      </c>
      <c r="C3" s="52">
        <v>1</v>
      </c>
      <c r="D3" s="52">
        <v>1</v>
      </c>
      <c r="E3" s="52">
        <v>1</v>
      </c>
      <c r="F3" s="52">
        <v>1</v>
      </c>
      <c r="G3" s="52">
        <v>1</v>
      </c>
      <c r="H3" s="52">
        <v>1</v>
      </c>
      <c r="I3" s="52">
        <v>1</v>
      </c>
      <c r="J3" s="52">
        <v>1</v>
      </c>
      <c r="K3" s="52">
        <v>1</v>
      </c>
      <c r="L3" s="52">
        <v>1</v>
      </c>
    </row>
    <row r="4" spans="2:16" x14ac:dyDescent="0.3">
      <c r="B4" s="59">
        <v>3</v>
      </c>
      <c r="C4" s="52">
        <v>1</v>
      </c>
      <c r="D4" s="52">
        <v>1</v>
      </c>
      <c r="E4" s="52">
        <v>1</v>
      </c>
      <c r="F4" s="52">
        <v>1</v>
      </c>
      <c r="G4" s="52">
        <v>1</v>
      </c>
      <c r="H4" s="52">
        <v>1</v>
      </c>
      <c r="I4" s="52">
        <v>1</v>
      </c>
      <c r="J4" s="52">
        <v>1</v>
      </c>
      <c r="K4" s="52">
        <v>1</v>
      </c>
      <c r="L4" s="52">
        <v>1</v>
      </c>
    </row>
    <row r="5" spans="2:16" x14ac:dyDescent="0.3">
      <c r="B5" s="59">
        <v>4</v>
      </c>
      <c r="C5" s="52">
        <v>1</v>
      </c>
      <c r="D5" s="52">
        <v>1</v>
      </c>
      <c r="E5" s="52">
        <v>1</v>
      </c>
      <c r="F5" s="52">
        <v>1</v>
      </c>
      <c r="G5" s="52">
        <v>1</v>
      </c>
      <c r="H5" s="52">
        <v>1</v>
      </c>
      <c r="I5" s="52">
        <v>1</v>
      </c>
      <c r="J5" s="52">
        <v>1</v>
      </c>
      <c r="K5" s="52">
        <v>1</v>
      </c>
      <c r="L5" s="52">
        <v>1</v>
      </c>
    </row>
    <row r="6" spans="2:16" x14ac:dyDescent="0.3">
      <c r="B6" s="59">
        <v>5</v>
      </c>
      <c r="C6" s="52">
        <v>1</v>
      </c>
      <c r="D6" s="52">
        <v>1</v>
      </c>
      <c r="E6" s="52">
        <v>1</v>
      </c>
      <c r="F6" s="52">
        <v>1</v>
      </c>
      <c r="G6" s="52">
        <v>1</v>
      </c>
      <c r="H6" s="52">
        <v>1</v>
      </c>
      <c r="I6" s="52">
        <v>1</v>
      </c>
      <c r="J6" s="52">
        <v>1</v>
      </c>
      <c r="K6" s="52">
        <v>1</v>
      </c>
      <c r="L6" s="52">
        <v>1</v>
      </c>
    </row>
    <row r="7" spans="2:16" x14ac:dyDescent="0.3">
      <c r="B7" s="59">
        <v>6</v>
      </c>
      <c r="C7" s="53"/>
      <c r="D7" s="52">
        <v>1</v>
      </c>
      <c r="E7" s="52">
        <v>1</v>
      </c>
      <c r="F7" s="52">
        <v>1</v>
      </c>
      <c r="G7" s="52">
        <v>1</v>
      </c>
      <c r="H7" s="52">
        <v>1</v>
      </c>
      <c r="I7" s="52">
        <v>1</v>
      </c>
      <c r="J7" s="52">
        <v>1</v>
      </c>
      <c r="K7" s="52">
        <v>1</v>
      </c>
      <c r="L7" s="52">
        <v>1</v>
      </c>
    </row>
    <row r="8" spans="2:16" x14ac:dyDescent="0.3">
      <c r="B8" s="59">
        <v>7</v>
      </c>
      <c r="C8" s="53"/>
      <c r="D8" s="53"/>
      <c r="E8" s="52">
        <v>1</v>
      </c>
      <c r="F8" s="52">
        <v>1</v>
      </c>
      <c r="G8" s="52">
        <v>1</v>
      </c>
      <c r="H8" s="52">
        <v>1</v>
      </c>
      <c r="I8" s="52">
        <v>1</v>
      </c>
      <c r="J8" s="52">
        <v>1</v>
      </c>
      <c r="K8" s="52">
        <v>1</v>
      </c>
      <c r="L8" s="52">
        <v>1</v>
      </c>
    </row>
    <row r="9" spans="2:16" x14ac:dyDescent="0.3">
      <c r="B9" s="59">
        <v>8</v>
      </c>
      <c r="C9" s="53"/>
      <c r="D9" s="53"/>
      <c r="E9" s="53"/>
      <c r="F9" s="52">
        <v>1</v>
      </c>
      <c r="G9" s="52">
        <v>1</v>
      </c>
      <c r="H9" s="52">
        <v>1</v>
      </c>
      <c r="I9" s="52">
        <v>1</v>
      </c>
      <c r="J9" s="52">
        <v>1</v>
      </c>
      <c r="K9" s="52">
        <v>1</v>
      </c>
      <c r="L9" s="52">
        <v>1</v>
      </c>
      <c r="O9" s="143"/>
      <c r="P9" s="144"/>
    </row>
    <row r="10" spans="2:16" x14ac:dyDescent="0.3">
      <c r="B10" s="59">
        <v>9</v>
      </c>
      <c r="C10" s="53"/>
      <c r="D10" s="53"/>
      <c r="E10" s="53"/>
      <c r="F10" s="53"/>
      <c r="G10" s="52">
        <v>1</v>
      </c>
      <c r="H10" s="52">
        <v>1</v>
      </c>
      <c r="I10" s="52">
        <v>1</v>
      </c>
      <c r="J10" s="52">
        <v>1</v>
      </c>
      <c r="K10" s="52">
        <v>1</v>
      </c>
      <c r="L10" s="52">
        <v>1</v>
      </c>
      <c r="O10" s="143"/>
      <c r="P10" s="144"/>
    </row>
    <row r="11" spans="2:16" x14ac:dyDescent="0.3">
      <c r="B11" s="59">
        <v>10</v>
      </c>
      <c r="C11" s="53"/>
      <c r="D11" s="53"/>
      <c r="E11" s="53"/>
      <c r="F11" s="53"/>
      <c r="G11" s="53"/>
      <c r="H11" s="52">
        <v>1</v>
      </c>
      <c r="I11" s="52">
        <v>1</v>
      </c>
      <c r="J11" s="52">
        <v>1</v>
      </c>
      <c r="K11" s="52">
        <v>1</v>
      </c>
      <c r="L11" s="52">
        <v>1</v>
      </c>
      <c r="O11" s="143"/>
      <c r="P11" s="144"/>
    </row>
    <row r="12" spans="2:16" x14ac:dyDescent="0.3">
      <c r="B12" s="59">
        <v>11</v>
      </c>
      <c r="C12" s="53"/>
      <c r="D12" s="53"/>
      <c r="E12" s="53"/>
      <c r="F12" s="53"/>
      <c r="G12" s="53"/>
      <c r="H12" s="53"/>
      <c r="I12" s="52">
        <v>1</v>
      </c>
      <c r="J12" s="52">
        <v>1</v>
      </c>
      <c r="K12" s="52">
        <v>1</v>
      </c>
      <c r="L12" s="52">
        <v>1</v>
      </c>
      <c r="O12" s="143"/>
      <c r="P12" s="144"/>
    </row>
    <row r="13" spans="2:16" x14ac:dyDescent="0.3">
      <c r="B13" s="59">
        <v>12</v>
      </c>
      <c r="C13" s="53"/>
      <c r="D13" s="53"/>
      <c r="E13" s="53"/>
      <c r="F13" s="53"/>
      <c r="G13" s="53"/>
      <c r="H13" s="53"/>
      <c r="I13" s="53"/>
      <c r="J13" s="52">
        <v>1</v>
      </c>
      <c r="K13" s="52">
        <v>1</v>
      </c>
      <c r="L13" s="52">
        <v>1</v>
      </c>
      <c r="O13" s="143"/>
      <c r="P13" s="144"/>
    </row>
    <row r="14" spans="2:16" x14ac:dyDescent="0.3">
      <c r="B14" s="59">
        <v>13</v>
      </c>
      <c r="C14" s="53"/>
      <c r="D14" s="53"/>
      <c r="E14" s="53"/>
      <c r="F14" s="53"/>
      <c r="G14" s="53"/>
      <c r="H14" s="53"/>
      <c r="I14" s="53"/>
      <c r="J14" s="53"/>
      <c r="K14" s="52">
        <v>1</v>
      </c>
      <c r="L14" s="52">
        <v>1</v>
      </c>
    </row>
    <row r="15" spans="2:16" x14ac:dyDescent="0.3">
      <c r="B15" s="59">
        <v>14</v>
      </c>
      <c r="C15" s="53"/>
      <c r="D15" s="53"/>
      <c r="E15" s="53"/>
      <c r="F15" s="53"/>
      <c r="G15" s="53"/>
      <c r="H15" s="53"/>
      <c r="I15" s="53"/>
      <c r="J15" s="53"/>
      <c r="K15" s="53"/>
      <c r="L15" s="52">
        <v>1</v>
      </c>
    </row>
    <row r="16" spans="2:16" x14ac:dyDescent="0.3">
      <c r="B16" s="54" t="s">
        <v>1208</v>
      </c>
      <c r="C16" s="56"/>
      <c r="D16" s="56"/>
      <c r="E16" s="56"/>
      <c r="F16" s="56"/>
      <c r="G16" s="55"/>
      <c r="H16" s="54"/>
    </row>
  </sheetData>
  <mergeCells count="1">
    <mergeCell ref="B1:L1"/>
  </mergeCells>
  <pageMargins left="0.70866141732283472" right="0.70866141732283472" top="0.74803149606299213" bottom="0.74803149606299213" header="0.31496062992125984" footer="0.31496062992125984"/>
  <pageSetup paperSize="9" scale="75" orientation="landscape" r:id="rId1"/>
  <headerFooter>
    <oddHeader>&amp;RAnnexure III</oddHeader>
    <oddFooter>&amp;L&amp;"Book Antiqua,Italic"&amp;10Bajaj Allianz Life Insurance Co. Ltd&amp;C&amp;"Book Antiqua,Italic"&amp;10&amp;F&amp;R&amp;"Book Antiqua,Italic"&amp;10Page &amp;P of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0"/>
  </sheetPr>
  <dimension ref="A1:R102"/>
  <sheetViews>
    <sheetView view="pageBreakPreview" zoomScale="80" zoomScaleNormal="77" zoomScaleSheetLayoutView="80" workbookViewId="0">
      <pane ySplit="3" topLeftCell="A4" activePane="bottomLeft" state="frozen"/>
      <selection pane="bottomLeft" activeCell="B2" sqref="B2:B3"/>
    </sheetView>
  </sheetViews>
  <sheetFormatPr defaultColWidth="9.21875" defaultRowHeight="14.4" x14ac:dyDescent="0.3"/>
  <cols>
    <col min="1" max="1" width="6.77734375" style="38" customWidth="1"/>
    <col min="2" max="17" width="12.77734375" style="38" customWidth="1"/>
    <col min="18" max="18" width="16" style="38" customWidth="1"/>
    <col min="19" max="16384" width="9.21875" style="38"/>
  </cols>
  <sheetData>
    <row r="1" spans="2:18" ht="33" customHeight="1" thickBot="1" x14ac:dyDescent="0.35">
      <c r="B1" s="205" t="s">
        <v>1215</v>
      </c>
      <c r="C1" s="206"/>
      <c r="D1" s="206"/>
      <c r="E1" s="206"/>
      <c r="F1" s="206"/>
      <c r="G1" s="206"/>
      <c r="H1" s="206"/>
      <c r="I1" s="206"/>
      <c r="J1" s="206"/>
      <c r="K1" s="206"/>
      <c r="L1" s="206"/>
      <c r="M1" s="206"/>
      <c r="N1" s="206"/>
      <c r="O1" s="206"/>
      <c r="P1" s="206"/>
      <c r="Q1" s="206"/>
      <c r="R1" s="58"/>
    </row>
    <row r="2" spans="2:18" ht="15" customHeight="1" x14ac:dyDescent="0.3">
      <c r="B2" s="210" t="s">
        <v>1206</v>
      </c>
      <c r="C2" s="207" t="s">
        <v>1205</v>
      </c>
      <c r="D2" s="208"/>
      <c r="E2" s="208"/>
      <c r="F2" s="208"/>
      <c r="G2" s="208"/>
      <c r="H2" s="208"/>
      <c r="I2" s="208"/>
      <c r="J2" s="208"/>
      <c r="K2" s="208"/>
      <c r="L2" s="208"/>
      <c r="M2" s="208"/>
      <c r="N2" s="208"/>
      <c r="O2" s="208"/>
      <c r="P2" s="208"/>
      <c r="Q2" s="209"/>
    </row>
    <row r="3" spans="2:18" x14ac:dyDescent="0.3">
      <c r="B3" s="211"/>
      <c r="C3" s="112">
        <v>34</v>
      </c>
      <c r="D3" s="113">
        <f>C3+1</f>
        <v>35</v>
      </c>
      <c r="E3" s="113">
        <f t="shared" ref="E3:Q3" si="0">D3+1</f>
        <v>36</v>
      </c>
      <c r="F3" s="113">
        <f t="shared" si="0"/>
        <v>37</v>
      </c>
      <c r="G3" s="113">
        <f t="shared" si="0"/>
        <v>38</v>
      </c>
      <c r="H3" s="113">
        <f t="shared" si="0"/>
        <v>39</v>
      </c>
      <c r="I3" s="113">
        <f t="shared" si="0"/>
        <v>40</v>
      </c>
      <c r="J3" s="113">
        <f t="shared" si="0"/>
        <v>41</v>
      </c>
      <c r="K3" s="113">
        <f t="shared" si="0"/>
        <v>42</v>
      </c>
      <c r="L3" s="113">
        <f t="shared" si="0"/>
        <v>43</v>
      </c>
      <c r="M3" s="113">
        <f t="shared" si="0"/>
        <v>44</v>
      </c>
      <c r="N3" s="113">
        <f t="shared" si="0"/>
        <v>45</v>
      </c>
      <c r="O3" s="113">
        <f t="shared" si="0"/>
        <v>46</v>
      </c>
      <c r="P3" s="113">
        <f t="shared" si="0"/>
        <v>47</v>
      </c>
      <c r="Q3" s="114">
        <f t="shared" si="0"/>
        <v>48</v>
      </c>
    </row>
    <row r="4" spans="2:18" x14ac:dyDescent="0.3">
      <c r="B4" s="111">
        <v>0.5</v>
      </c>
      <c r="C4" s="90">
        <v>5.0127999999999999E-2</v>
      </c>
      <c r="D4" s="74">
        <v>5.5414999999999999E-2</v>
      </c>
      <c r="E4" s="74">
        <v>6.1262999999999998E-2</v>
      </c>
      <c r="F4" s="74">
        <v>6.7729999999999999E-2</v>
      </c>
      <c r="G4" s="74">
        <v>7.4874999999999997E-2</v>
      </c>
      <c r="H4" s="74">
        <v>8.2766000000000006E-2</v>
      </c>
      <c r="I4" s="74">
        <v>9.1471999999999998E-2</v>
      </c>
      <c r="J4" s="74">
        <v>0.10106800000000001</v>
      </c>
      <c r="K4" s="74">
        <v>0.111634</v>
      </c>
      <c r="L4" s="74">
        <v>0.123254</v>
      </c>
      <c r="M4" s="74">
        <v>0.136019</v>
      </c>
      <c r="N4" s="74">
        <v>0.15001900000000001</v>
      </c>
      <c r="O4" s="74">
        <v>0.165354</v>
      </c>
      <c r="P4" s="74">
        <v>0.18212500000000001</v>
      </c>
      <c r="Q4" s="75">
        <v>0.20043900000000001</v>
      </c>
    </row>
    <row r="5" spans="2:18" x14ac:dyDescent="0.3">
      <c r="B5" s="111">
        <f t="shared" ref="B5:B99" si="1">B4+0.5</f>
        <v>1</v>
      </c>
      <c r="C5" s="90">
        <v>9.6002000000000004E-2</v>
      </c>
      <c r="D5" s="74">
        <v>0.105838</v>
      </c>
      <c r="E5" s="74">
        <v>0.11665499999999999</v>
      </c>
      <c r="F5" s="74">
        <v>0.12853700000000001</v>
      </c>
      <c r="G5" s="74">
        <v>0.141571</v>
      </c>
      <c r="H5" s="74">
        <v>0.15584700000000001</v>
      </c>
      <c r="I5" s="74">
        <v>0.171456</v>
      </c>
      <c r="J5" s="74">
        <v>0.18848799999999999</v>
      </c>
      <c r="K5" s="74">
        <v>0.20703299999999999</v>
      </c>
      <c r="L5" s="74">
        <v>0.22717399999999999</v>
      </c>
      <c r="M5" s="74">
        <v>0.24899199999999999</v>
      </c>
      <c r="N5" s="74">
        <v>0.27255400000000002</v>
      </c>
      <c r="O5" s="74">
        <v>0.29791899999999999</v>
      </c>
      <c r="P5" s="74">
        <v>0.32512999999999997</v>
      </c>
      <c r="Q5" s="75">
        <v>0.354213</v>
      </c>
    </row>
    <row r="6" spans="2:18" x14ac:dyDescent="0.3">
      <c r="B6" s="111">
        <f t="shared" si="1"/>
        <v>1.5</v>
      </c>
      <c r="C6" s="90">
        <v>0.133657</v>
      </c>
      <c r="D6" s="74">
        <v>0.146983</v>
      </c>
      <c r="E6" s="74">
        <v>0.16156100000000001</v>
      </c>
      <c r="F6" s="74">
        <v>0.17748</v>
      </c>
      <c r="G6" s="74">
        <v>0.19483</v>
      </c>
      <c r="H6" s="74">
        <v>0.213697</v>
      </c>
      <c r="I6" s="74">
        <v>0.23415900000000001</v>
      </c>
      <c r="J6" s="74">
        <v>0.25628800000000002</v>
      </c>
      <c r="K6" s="74">
        <v>0.280144</v>
      </c>
      <c r="L6" s="74">
        <v>0.30576900000000001</v>
      </c>
      <c r="M6" s="74">
        <v>0.33318700000000001</v>
      </c>
      <c r="N6" s="74">
        <v>0.36239300000000002</v>
      </c>
      <c r="O6" s="74">
        <v>0.39335700000000001</v>
      </c>
      <c r="P6" s="74">
        <v>0.426012</v>
      </c>
      <c r="Q6" s="75">
        <v>0.460254</v>
      </c>
    </row>
    <row r="7" spans="2:18" x14ac:dyDescent="0.3">
      <c r="B7" s="111">
        <f t="shared" si="1"/>
        <v>2</v>
      </c>
      <c r="C7" s="90">
        <v>0.168293</v>
      </c>
      <c r="D7" s="74">
        <v>0.18463499999999999</v>
      </c>
      <c r="E7" s="74">
        <v>0.20242099999999999</v>
      </c>
      <c r="F7" s="74">
        <v>0.22173300000000001</v>
      </c>
      <c r="G7" s="74">
        <v>0.242646</v>
      </c>
      <c r="H7" s="74">
        <v>0.26522600000000002</v>
      </c>
      <c r="I7" s="74">
        <v>0.28952499999999998</v>
      </c>
      <c r="J7" s="74">
        <v>0.31557400000000002</v>
      </c>
      <c r="K7" s="74">
        <v>0.34338299999999999</v>
      </c>
      <c r="L7" s="74">
        <v>0.37293399999999999</v>
      </c>
      <c r="M7" s="74">
        <v>0.40417399999999998</v>
      </c>
      <c r="N7" s="74">
        <v>0.43701099999999998</v>
      </c>
      <c r="O7" s="74">
        <v>0.47130899999999998</v>
      </c>
      <c r="P7" s="74">
        <v>0.50688800000000001</v>
      </c>
      <c r="Q7" s="75">
        <v>0.54351700000000003</v>
      </c>
    </row>
    <row r="8" spans="2:18" x14ac:dyDescent="0.3">
      <c r="B8" s="111">
        <f t="shared" si="1"/>
        <v>2.5</v>
      </c>
      <c r="C8" s="90">
        <v>0.19655300000000001</v>
      </c>
      <c r="D8" s="74">
        <v>0.21518300000000001</v>
      </c>
      <c r="E8" s="74">
        <v>0.23536799999999999</v>
      </c>
      <c r="F8" s="74">
        <v>0.25717200000000001</v>
      </c>
      <c r="G8" s="74">
        <v>0.28065200000000001</v>
      </c>
      <c r="H8" s="74">
        <v>0.30584600000000001</v>
      </c>
      <c r="I8" s="74">
        <v>0.33277000000000001</v>
      </c>
      <c r="J8" s="74">
        <v>0.36141299999999998</v>
      </c>
      <c r="K8" s="74">
        <v>0.391731</v>
      </c>
      <c r="L8" s="74">
        <v>0.42364299999999999</v>
      </c>
      <c r="M8" s="74">
        <v>0.45702700000000002</v>
      </c>
      <c r="N8" s="74">
        <v>0.49171100000000001</v>
      </c>
      <c r="O8" s="74">
        <v>0.52747299999999997</v>
      </c>
      <c r="P8" s="74">
        <v>0.56403999999999999</v>
      </c>
      <c r="Q8" s="75">
        <v>0.60109199999999996</v>
      </c>
    </row>
    <row r="9" spans="2:18" x14ac:dyDescent="0.3">
      <c r="B9" s="111">
        <f t="shared" si="1"/>
        <v>3</v>
      </c>
      <c r="C9" s="90">
        <v>0.222667</v>
      </c>
      <c r="D9" s="74">
        <v>0.243282</v>
      </c>
      <c r="E9" s="74">
        <v>0.26551799999999998</v>
      </c>
      <c r="F9" s="74">
        <v>0.28941899999999998</v>
      </c>
      <c r="G9" s="74">
        <v>0.31501600000000002</v>
      </c>
      <c r="H9" s="74">
        <v>0.34231400000000001</v>
      </c>
      <c r="I9" s="74">
        <v>0.37129099999999998</v>
      </c>
      <c r="J9" s="74">
        <v>0.40188699999999999</v>
      </c>
      <c r="K9" s="74">
        <v>0.434006</v>
      </c>
      <c r="L9" s="74">
        <v>0.467505</v>
      </c>
      <c r="M9" s="74">
        <v>0.50219400000000003</v>
      </c>
      <c r="N9" s="74">
        <v>0.53783000000000003</v>
      </c>
      <c r="O9" s="74">
        <v>0.57411999999999996</v>
      </c>
      <c r="P9" s="74">
        <v>0.61072199999999999</v>
      </c>
      <c r="Q9" s="75">
        <v>0.64725100000000002</v>
      </c>
    </row>
    <row r="10" spans="2:18" x14ac:dyDescent="0.3">
      <c r="B10" s="111">
        <f t="shared" si="1"/>
        <v>3.5</v>
      </c>
      <c r="C10" s="90">
        <v>0.243757</v>
      </c>
      <c r="D10" s="74">
        <v>0.26584799999999997</v>
      </c>
      <c r="E10" s="74">
        <v>0.28958099999999998</v>
      </c>
      <c r="F10" s="74">
        <v>0.31498100000000001</v>
      </c>
      <c r="G10" s="74">
        <v>0.34205200000000002</v>
      </c>
      <c r="H10" s="74">
        <v>0.37076799999999999</v>
      </c>
      <c r="I10" s="74">
        <v>0.40106999999999998</v>
      </c>
      <c r="J10" s="74">
        <v>0.43285699999999999</v>
      </c>
      <c r="K10" s="74">
        <v>0.46598600000000001</v>
      </c>
      <c r="L10" s="74">
        <v>0.50026400000000004</v>
      </c>
      <c r="M10" s="74">
        <v>0.53544899999999995</v>
      </c>
      <c r="N10" s="74">
        <v>0.571245</v>
      </c>
      <c r="O10" s="74">
        <v>0.60731100000000005</v>
      </c>
      <c r="P10" s="74">
        <v>0.64326399999999995</v>
      </c>
      <c r="Q10" s="75">
        <v>0.67868700000000004</v>
      </c>
    </row>
    <row r="11" spans="2:18" x14ac:dyDescent="0.3">
      <c r="B11" s="111">
        <f t="shared" si="1"/>
        <v>4</v>
      </c>
      <c r="C11" s="90">
        <v>0.26332699999999998</v>
      </c>
      <c r="D11" s="74">
        <v>0.28670099999999998</v>
      </c>
      <c r="E11" s="74">
        <v>0.31171500000000002</v>
      </c>
      <c r="F11" s="74">
        <v>0.33837299999999998</v>
      </c>
      <c r="G11" s="74">
        <v>0.36665199999999998</v>
      </c>
      <c r="H11" s="74">
        <v>0.39649499999999999</v>
      </c>
      <c r="I11" s="74">
        <v>0.42780499999999999</v>
      </c>
      <c r="J11" s="74">
        <v>0.46044299999999999</v>
      </c>
      <c r="K11" s="74">
        <v>0.494224</v>
      </c>
      <c r="L11" s="74">
        <v>0.52890899999999996</v>
      </c>
      <c r="M11" s="74">
        <v>0.56421299999999996</v>
      </c>
      <c r="N11" s="74">
        <v>0.5998</v>
      </c>
      <c r="O11" s="74">
        <v>0.63529599999999997</v>
      </c>
      <c r="P11" s="74">
        <v>0.670292</v>
      </c>
      <c r="Q11" s="75">
        <v>0.70436399999999999</v>
      </c>
    </row>
    <row r="12" spans="2:18" x14ac:dyDescent="0.3">
      <c r="B12" s="111">
        <f t="shared" si="1"/>
        <v>4.5</v>
      </c>
      <c r="C12" s="90">
        <v>0.27888200000000002</v>
      </c>
      <c r="D12" s="74">
        <v>0.303174</v>
      </c>
      <c r="E12" s="74">
        <v>0.32908399999999999</v>
      </c>
      <c r="F12" s="74">
        <v>0.356595</v>
      </c>
      <c r="G12" s="74">
        <v>0.385658</v>
      </c>
      <c r="H12" s="74">
        <v>0.41619</v>
      </c>
      <c r="I12" s="74">
        <v>0.44806400000000002</v>
      </c>
      <c r="J12" s="74">
        <v>0.48110900000000001</v>
      </c>
      <c r="K12" s="74">
        <v>0.51510599999999995</v>
      </c>
      <c r="L12" s="74">
        <v>0.54978400000000005</v>
      </c>
      <c r="M12" s="74">
        <v>0.58482699999999999</v>
      </c>
      <c r="N12" s="74">
        <v>0.61987499999999995</v>
      </c>
      <c r="O12" s="74">
        <v>0.65453600000000001</v>
      </c>
      <c r="P12" s="74">
        <v>0.68839700000000004</v>
      </c>
      <c r="Q12" s="75">
        <v>0.72104000000000001</v>
      </c>
    </row>
    <row r="13" spans="2:18" x14ac:dyDescent="0.3">
      <c r="B13" s="111">
        <f t="shared" si="1"/>
        <v>5</v>
      </c>
      <c r="C13" s="81">
        <v>0.29337000000000002</v>
      </c>
      <c r="D13" s="77">
        <v>0.31846000000000002</v>
      </c>
      <c r="E13" s="74">
        <v>0.34513500000000003</v>
      </c>
      <c r="F13" s="74">
        <v>0.37335600000000002</v>
      </c>
      <c r="G13" s="74">
        <v>0.40305099999999999</v>
      </c>
      <c r="H13" s="74">
        <v>0.43411100000000002</v>
      </c>
      <c r="I13" s="74">
        <v>0.46638200000000002</v>
      </c>
      <c r="J13" s="74">
        <v>0.49966300000000002</v>
      </c>
      <c r="K13" s="74">
        <v>0.53370700000000004</v>
      </c>
      <c r="L13" s="74">
        <v>0.56821600000000005</v>
      </c>
      <c r="M13" s="74">
        <v>0.60285200000000005</v>
      </c>
      <c r="N13" s="74">
        <v>0.637239</v>
      </c>
      <c r="O13" s="74">
        <v>0.67097799999999996</v>
      </c>
      <c r="P13" s="77">
        <v>0.70366200000000001</v>
      </c>
      <c r="Q13" s="78">
        <v>0.73489000000000004</v>
      </c>
    </row>
    <row r="14" spans="2:18" x14ac:dyDescent="0.3">
      <c r="B14" s="111">
        <f t="shared" si="1"/>
        <v>5.5</v>
      </c>
      <c r="C14" s="81">
        <v>0.30460799999999999</v>
      </c>
      <c r="D14" s="77">
        <v>0.330231</v>
      </c>
      <c r="E14" s="74">
        <v>0.35739599999999999</v>
      </c>
      <c r="F14" s="74">
        <v>0.38604500000000003</v>
      </c>
      <c r="G14" s="74">
        <v>0.41608699999999998</v>
      </c>
      <c r="H14" s="74">
        <v>0.44739099999999998</v>
      </c>
      <c r="I14" s="74">
        <v>0.47978199999999999</v>
      </c>
      <c r="J14" s="74">
        <v>0.51303600000000005</v>
      </c>
      <c r="K14" s="74">
        <v>0.54688400000000004</v>
      </c>
      <c r="L14" s="74">
        <v>0.58101400000000003</v>
      </c>
      <c r="M14" s="74">
        <v>0.61507400000000001</v>
      </c>
      <c r="N14" s="74">
        <v>0.64868099999999995</v>
      </c>
      <c r="O14" s="74">
        <v>0.68144199999999999</v>
      </c>
      <c r="P14" s="77">
        <v>0.71295900000000001</v>
      </c>
      <c r="Q14" s="78">
        <v>0.74286099999999999</v>
      </c>
    </row>
    <row r="15" spans="2:18" x14ac:dyDescent="0.3">
      <c r="B15" s="111">
        <f t="shared" si="1"/>
        <v>6</v>
      </c>
      <c r="C15" s="90">
        <v>0.31510899999999997</v>
      </c>
      <c r="D15" s="74">
        <v>0.34119500000000003</v>
      </c>
      <c r="E15" s="74">
        <v>0.36877199999999999</v>
      </c>
      <c r="F15" s="74">
        <v>0.39777000000000001</v>
      </c>
      <c r="G15" s="74">
        <v>0.42807699999999999</v>
      </c>
      <c r="H15" s="74">
        <v>0.45954400000000001</v>
      </c>
      <c r="I15" s="74">
        <v>0.49197400000000002</v>
      </c>
      <c r="J15" s="74">
        <v>0.52512599999999998</v>
      </c>
      <c r="K15" s="74">
        <v>0.55871499999999996</v>
      </c>
      <c r="L15" s="74">
        <v>0.592414</v>
      </c>
      <c r="M15" s="74">
        <v>0.625865</v>
      </c>
      <c r="N15" s="74">
        <v>0.65868700000000002</v>
      </c>
      <c r="O15" s="74">
        <v>0.69049199999999999</v>
      </c>
      <c r="P15" s="74">
        <v>0.72090500000000002</v>
      </c>
      <c r="Q15" s="78">
        <v>0.74958199999999997</v>
      </c>
    </row>
    <row r="16" spans="2:18" x14ac:dyDescent="0.3">
      <c r="B16" s="111">
        <f t="shared" si="1"/>
        <v>6.5</v>
      </c>
      <c r="C16" s="90">
        <v>0.32294899999999999</v>
      </c>
      <c r="D16" s="74">
        <v>0.34929900000000003</v>
      </c>
      <c r="E16" s="74">
        <v>0.37709100000000001</v>
      </c>
      <c r="F16" s="74">
        <v>0.40623599999999999</v>
      </c>
      <c r="G16" s="74">
        <v>0.43661100000000003</v>
      </c>
      <c r="H16" s="74">
        <v>0.46805000000000002</v>
      </c>
      <c r="I16" s="74">
        <v>0.50034199999999995</v>
      </c>
      <c r="J16" s="74">
        <v>0.53323299999999996</v>
      </c>
      <c r="K16" s="74">
        <v>0.56642700000000001</v>
      </c>
      <c r="L16" s="74">
        <v>0.59959099999999999</v>
      </c>
      <c r="M16" s="74">
        <v>0.63236599999999998</v>
      </c>
      <c r="N16" s="74">
        <v>0.66437500000000005</v>
      </c>
      <c r="O16" s="74">
        <v>0.69524600000000003</v>
      </c>
      <c r="P16" s="74">
        <v>0.72462599999999999</v>
      </c>
      <c r="Q16" s="78">
        <v>0.75220100000000001</v>
      </c>
    </row>
    <row r="17" spans="2:17" x14ac:dyDescent="0.3">
      <c r="B17" s="111">
        <f t="shared" si="1"/>
        <v>7</v>
      </c>
      <c r="C17" s="90">
        <v>0.33029700000000001</v>
      </c>
      <c r="D17" s="74">
        <v>0.356873</v>
      </c>
      <c r="E17" s="74">
        <v>0.38483800000000001</v>
      </c>
      <c r="F17" s="74">
        <v>0.41409200000000002</v>
      </c>
      <c r="G17" s="74">
        <v>0.44449699999999998</v>
      </c>
      <c r="H17" s="74">
        <v>0.47587400000000002</v>
      </c>
      <c r="I17" s="74">
        <v>0.50800000000000001</v>
      </c>
      <c r="J17" s="74">
        <v>0.54061000000000003</v>
      </c>
      <c r="K17" s="74">
        <v>0.57340000000000002</v>
      </c>
      <c r="L17" s="74">
        <v>0.60603499999999999</v>
      </c>
      <c r="M17" s="74">
        <v>0.63815599999999995</v>
      </c>
      <c r="N17" s="74">
        <v>0.66939800000000005</v>
      </c>
      <c r="O17" s="74">
        <v>0.69940400000000003</v>
      </c>
      <c r="P17" s="74">
        <v>0.72784499999999996</v>
      </c>
      <c r="Q17" s="78">
        <v>0.75443899999999997</v>
      </c>
    </row>
    <row r="18" spans="2:17" x14ac:dyDescent="0.3">
      <c r="B18" s="111">
        <f t="shared" si="1"/>
        <v>7.5</v>
      </c>
      <c r="C18" s="90">
        <v>0.33544499999999999</v>
      </c>
      <c r="D18" s="74">
        <v>0.362095</v>
      </c>
      <c r="E18" s="74">
        <v>0.39008300000000001</v>
      </c>
      <c r="F18" s="74">
        <v>0.41929899999999998</v>
      </c>
      <c r="G18" s="74">
        <v>0.44959399999999999</v>
      </c>
      <c r="H18" s="74">
        <v>0.48077900000000001</v>
      </c>
      <c r="I18" s="74">
        <v>0.51262099999999999</v>
      </c>
      <c r="J18" s="74">
        <v>0.54484999999999995</v>
      </c>
      <c r="K18" s="74">
        <v>0.57715899999999998</v>
      </c>
      <c r="L18" s="74">
        <v>0.60921099999999995</v>
      </c>
      <c r="M18" s="74">
        <v>0.64065700000000003</v>
      </c>
      <c r="N18" s="74">
        <v>0.67114200000000002</v>
      </c>
      <c r="O18" s="74">
        <v>0.70032799999999995</v>
      </c>
      <c r="P18" s="74">
        <v>0.727908</v>
      </c>
      <c r="Q18" s="78">
        <v>0.75363199999999997</v>
      </c>
    </row>
    <row r="19" spans="2:17" x14ac:dyDescent="0.3">
      <c r="B19" s="111">
        <f t="shared" si="1"/>
        <v>8</v>
      </c>
      <c r="C19" s="90">
        <v>0.34028199999999997</v>
      </c>
      <c r="D19" s="74">
        <v>0.36698900000000001</v>
      </c>
      <c r="E19" s="74">
        <v>0.39498499999999998</v>
      </c>
      <c r="F19" s="74">
        <v>0.424149</v>
      </c>
      <c r="G19" s="74">
        <v>0.45432400000000001</v>
      </c>
      <c r="H19" s="74">
        <v>0.48531099999999999</v>
      </c>
      <c r="I19" s="74">
        <v>0.516872</v>
      </c>
      <c r="J19" s="74">
        <v>0.54873000000000005</v>
      </c>
      <c r="K19" s="74">
        <v>0.58057800000000004</v>
      </c>
      <c r="L19" s="74">
        <v>0.61208399999999996</v>
      </c>
      <c r="M19" s="74">
        <v>0.642903</v>
      </c>
      <c r="N19" s="74">
        <v>0.67269599999999996</v>
      </c>
      <c r="O19" s="74">
        <v>0.70114299999999996</v>
      </c>
      <c r="P19" s="74">
        <v>0.72796400000000006</v>
      </c>
      <c r="Q19" s="78">
        <v>0.75293399999999999</v>
      </c>
    </row>
    <row r="20" spans="2:17" x14ac:dyDescent="0.3">
      <c r="B20" s="111">
        <f t="shared" si="1"/>
        <v>8.5</v>
      </c>
      <c r="C20" s="90">
        <v>0.34328199999999998</v>
      </c>
      <c r="D20" s="74">
        <v>0.36992900000000001</v>
      </c>
      <c r="E20" s="74">
        <v>0.39781699999999998</v>
      </c>
      <c r="F20" s="74">
        <v>0.426819</v>
      </c>
      <c r="G20" s="74">
        <v>0.45677000000000001</v>
      </c>
      <c r="H20" s="74">
        <v>0.48746499999999998</v>
      </c>
      <c r="I20" s="74">
        <v>0.51866299999999999</v>
      </c>
      <c r="J20" s="74">
        <v>0.55008500000000005</v>
      </c>
      <c r="K20" s="74">
        <v>0.581426</v>
      </c>
      <c r="L20" s="74">
        <v>0.61235700000000004</v>
      </c>
      <c r="M20" s="74">
        <v>0.64254599999999995</v>
      </c>
      <c r="N20" s="74">
        <v>0.67166700000000001</v>
      </c>
      <c r="O20" s="74">
        <v>0.69941900000000001</v>
      </c>
      <c r="P20" s="74">
        <v>0.72554600000000002</v>
      </c>
      <c r="Q20" s="78">
        <v>0.74984700000000004</v>
      </c>
    </row>
    <row r="21" spans="2:17" x14ac:dyDescent="0.3">
      <c r="B21" s="111">
        <f t="shared" si="1"/>
        <v>9</v>
      </c>
      <c r="C21" s="90">
        <v>0.346109</v>
      </c>
      <c r="D21" s="74">
        <v>0.37269200000000002</v>
      </c>
      <c r="E21" s="74">
        <v>0.40047199999999999</v>
      </c>
      <c r="F21" s="74">
        <v>0.429315</v>
      </c>
      <c r="G21" s="74">
        <v>0.45904800000000001</v>
      </c>
      <c r="H21" s="74">
        <v>0.48946499999999998</v>
      </c>
      <c r="I21" s="74">
        <v>0.52031899999999998</v>
      </c>
      <c r="J21" s="74">
        <v>0.55133200000000004</v>
      </c>
      <c r="K21" s="74">
        <v>0.58220099999999997</v>
      </c>
      <c r="L21" s="74">
        <v>0.61260599999999998</v>
      </c>
      <c r="M21" s="74">
        <v>0.64222400000000002</v>
      </c>
      <c r="N21" s="74">
        <v>0.67074299999999998</v>
      </c>
      <c r="O21" s="74">
        <v>0.69788399999999995</v>
      </c>
      <c r="P21" s="74">
        <v>0.72341</v>
      </c>
      <c r="Q21" s="78">
        <v>0.74714700000000001</v>
      </c>
    </row>
    <row r="22" spans="2:17" x14ac:dyDescent="0.3">
      <c r="B22" s="111">
        <f t="shared" si="1"/>
        <v>9.5</v>
      </c>
      <c r="C22" s="90">
        <v>0.34739199999999998</v>
      </c>
      <c r="D22" s="74">
        <v>0.37381700000000001</v>
      </c>
      <c r="E22" s="74">
        <v>0.40139799999999998</v>
      </c>
      <c r="F22" s="74">
        <v>0.42999500000000002</v>
      </c>
      <c r="G22" s="74">
        <v>0.45943200000000001</v>
      </c>
      <c r="H22" s="74">
        <v>0.48949900000000002</v>
      </c>
      <c r="I22" s="74">
        <v>0.51994899999999999</v>
      </c>
      <c r="J22" s="74">
        <v>0.55050699999999997</v>
      </c>
      <c r="K22" s="74">
        <v>0.58087299999999997</v>
      </c>
      <c r="L22" s="74">
        <v>0.61073500000000003</v>
      </c>
      <c r="M22" s="74">
        <v>0.63978199999999996</v>
      </c>
      <c r="N22" s="74">
        <v>0.66771800000000003</v>
      </c>
      <c r="O22" s="74">
        <v>0.69428000000000001</v>
      </c>
      <c r="P22" s="74">
        <v>0.71925399999999995</v>
      </c>
      <c r="Q22" s="78">
        <v>0.74248400000000003</v>
      </c>
    </row>
    <row r="23" spans="2:17" x14ac:dyDescent="0.3">
      <c r="B23" s="111">
        <f t="shared" si="1"/>
        <v>10</v>
      </c>
      <c r="C23" s="90">
        <v>0.34860400000000002</v>
      </c>
      <c r="D23" s="74">
        <v>0.37487700000000002</v>
      </c>
      <c r="E23" s="74">
        <v>0.40226800000000001</v>
      </c>
      <c r="F23" s="74">
        <v>0.43063200000000001</v>
      </c>
      <c r="G23" s="74">
        <v>0.45979100000000001</v>
      </c>
      <c r="H23" s="74">
        <v>0.48953099999999999</v>
      </c>
      <c r="I23" s="74">
        <v>0.51960600000000001</v>
      </c>
      <c r="J23" s="74">
        <v>0.54974400000000001</v>
      </c>
      <c r="K23" s="74">
        <v>0.57965100000000003</v>
      </c>
      <c r="L23" s="74">
        <v>0.60902199999999995</v>
      </c>
      <c r="M23" s="74">
        <v>0.63756000000000002</v>
      </c>
      <c r="N23" s="74">
        <v>0.66498299999999999</v>
      </c>
      <c r="O23" s="74">
        <v>0.69104500000000002</v>
      </c>
      <c r="P23" s="74">
        <v>0.71555199999999997</v>
      </c>
      <c r="Q23" s="78">
        <v>0.738367</v>
      </c>
    </row>
    <row r="24" spans="2:17" x14ac:dyDescent="0.3">
      <c r="B24" s="111">
        <f t="shared" si="1"/>
        <v>10.5</v>
      </c>
      <c r="C24" s="90">
        <v>0.34850999999999999</v>
      </c>
      <c r="D24" s="74">
        <v>0.37455500000000003</v>
      </c>
      <c r="E24" s="74">
        <v>0.40168199999999998</v>
      </c>
      <c r="F24" s="74">
        <v>0.42974400000000001</v>
      </c>
      <c r="G24" s="74">
        <v>0.45856000000000002</v>
      </c>
      <c r="H24" s="74">
        <v>0.48791800000000002</v>
      </c>
      <c r="I24" s="74">
        <v>0.51757200000000003</v>
      </c>
      <c r="J24" s="74">
        <v>0.54725299999999999</v>
      </c>
      <c r="K24" s="74">
        <v>0.57667500000000005</v>
      </c>
      <c r="L24" s="74">
        <v>0.60554300000000005</v>
      </c>
      <c r="M24" s="74">
        <v>0.63356999999999997</v>
      </c>
      <c r="N24" s="74">
        <v>0.66049000000000002</v>
      </c>
      <c r="O24" s="74">
        <v>0.68607399999999996</v>
      </c>
      <c r="P24" s="74">
        <v>0.71014200000000005</v>
      </c>
      <c r="Q24" s="78">
        <v>0.732576</v>
      </c>
    </row>
    <row r="25" spans="2:17" x14ac:dyDescent="0.3">
      <c r="B25" s="111">
        <f t="shared" si="1"/>
        <v>11</v>
      </c>
      <c r="C25" s="90">
        <v>0.34842099999999998</v>
      </c>
      <c r="D25" s="74">
        <v>0.374251</v>
      </c>
      <c r="E25" s="74">
        <v>0.40112999999999999</v>
      </c>
      <c r="F25" s="74">
        <v>0.42890899999999998</v>
      </c>
      <c r="G25" s="74">
        <v>0.45740700000000001</v>
      </c>
      <c r="H25" s="74">
        <v>0.48641000000000001</v>
      </c>
      <c r="I25" s="74">
        <v>0.51567700000000005</v>
      </c>
      <c r="J25" s="74">
        <v>0.54494200000000004</v>
      </c>
      <c r="K25" s="74">
        <v>0.57392600000000005</v>
      </c>
      <c r="L25" s="74">
        <v>0.60234299999999996</v>
      </c>
      <c r="M25" s="74">
        <v>0.62991900000000001</v>
      </c>
      <c r="N25" s="74">
        <v>0.65640299999999996</v>
      </c>
      <c r="O25" s="74">
        <v>0.68157900000000005</v>
      </c>
      <c r="P25" s="74">
        <v>0.70528599999999997</v>
      </c>
      <c r="Q25" s="78">
        <v>0.72741900000000004</v>
      </c>
    </row>
    <row r="26" spans="2:17" x14ac:dyDescent="0.3">
      <c r="B26" s="111">
        <f t="shared" si="1"/>
        <v>11.5</v>
      </c>
      <c r="C26" s="81">
        <v>0.34722399999999998</v>
      </c>
      <c r="D26" s="77">
        <v>0.37277300000000002</v>
      </c>
      <c r="E26" s="77">
        <v>0.39934199999999997</v>
      </c>
      <c r="F26" s="77">
        <v>0.42678100000000002</v>
      </c>
      <c r="G26" s="77">
        <v>0.45490799999999998</v>
      </c>
      <c r="H26" s="77">
        <v>0.48351100000000002</v>
      </c>
      <c r="I26" s="79">
        <v>0.512351</v>
      </c>
      <c r="J26" s="74">
        <v>0.54116900000000001</v>
      </c>
      <c r="K26" s="74">
        <v>0.56969099999999995</v>
      </c>
      <c r="L26" s="74">
        <v>0.59764499999999998</v>
      </c>
      <c r="M26" s="74">
        <v>0.62476500000000001</v>
      </c>
      <c r="N26" s="74">
        <v>0.650814</v>
      </c>
      <c r="O26" s="74">
        <v>0.67559199999999997</v>
      </c>
      <c r="P26" s="74">
        <v>0.69894900000000004</v>
      </c>
      <c r="Q26" s="78">
        <v>0.72079599999999999</v>
      </c>
    </row>
    <row r="27" spans="2:17" x14ac:dyDescent="0.3">
      <c r="B27" s="111">
        <f t="shared" si="1"/>
        <v>12</v>
      </c>
      <c r="C27" s="81">
        <v>0.34609000000000001</v>
      </c>
      <c r="D27" s="77">
        <v>0.37137500000000001</v>
      </c>
      <c r="E27" s="77">
        <v>0.39765499999999998</v>
      </c>
      <c r="F27" s="77">
        <v>0.42477700000000002</v>
      </c>
      <c r="G27" s="77">
        <v>0.45256000000000002</v>
      </c>
      <c r="H27" s="77">
        <v>0.48079300000000003</v>
      </c>
      <c r="I27" s="77">
        <v>0.509243</v>
      </c>
      <c r="J27" s="74">
        <v>0.53765399999999997</v>
      </c>
      <c r="K27" s="74">
        <v>0.56576199999999999</v>
      </c>
      <c r="L27" s="74">
        <v>0.59330300000000002</v>
      </c>
      <c r="M27" s="74">
        <v>0.62002400000000002</v>
      </c>
      <c r="N27" s="74">
        <v>0.64569900000000002</v>
      </c>
      <c r="O27" s="74">
        <v>0.67014399999999996</v>
      </c>
      <c r="P27" s="74">
        <v>0.69322099999999998</v>
      </c>
      <c r="Q27" s="78">
        <v>0.71485100000000001</v>
      </c>
    </row>
    <row r="28" spans="2:17" x14ac:dyDescent="0.3">
      <c r="B28" s="111">
        <f t="shared" si="1"/>
        <v>12.5</v>
      </c>
      <c r="C28" s="81">
        <v>0.34401199999999998</v>
      </c>
      <c r="D28" s="77">
        <v>0.368979</v>
      </c>
      <c r="E28" s="77">
        <v>0.39491500000000002</v>
      </c>
      <c r="F28" s="77">
        <v>0.42166999999999999</v>
      </c>
      <c r="G28" s="77">
        <v>0.44906299999999999</v>
      </c>
      <c r="H28" s="77">
        <v>0.47688799999999998</v>
      </c>
      <c r="I28" s="77">
        <v>0.50491200000000003</v>
      </c>
      <c r="J28" s="74">
        <v>0.53288899999999995</v>
      </c>
      <c r="K28" s="74">
        <v>0.56055999999999995</v>
      </c>
      <c r="L28" s="74">
        <v>0.58767199999999997</v>
      </c>
      <c r="M28" s="74">
        <v>0.61398299999999995</v>
      </c>
      <c r="N28" s="74">
        <v>0.63927999999999996</v>
      </c>
      <c r="O28" s="74">
        <v>0.66338900000000001</v>
      </c>
      <c r="P28" s="74">
        <v>0.68618500000000004</v>
      </c>
      <c r="Q28" s="78">
        <v>0.70759799999999995</v>
      </c>
    </row>
    <row r="29" spans="2:17" x14ac:dyDescent="0.3">
      <c r="B29" s="111">
        <f t="shared" si="1"/>
        <v>13</v>
      </c>
      <c r="C29" s="81">
        <v>0.34204000000000001</v>
      </c>
      <c r="D29" s="77">
        <v>0.36670700000000001</v>
      </c>
      <c r="E29" s="77">
        <v>0.39232299999999998</v>
      </c>
      <c r="F29" s="77">
        <v>0.41873700000000003</v>
      </c>
      <c r="G29" s="77">
        <v>0.44576900000000003</v>
      </c>
      <c r="H29" s="77">
        <v>0.473217</v>
      </c>
      <c r="I29" s="77">
        <v>0.50085299999999999</v>
      </c>
      <c r="J29" s="74">
        <v>0.52843499999999999</v>
      </c>
      <c r="K29" s="74">
        <v>0.55571499999999996</v>
      </c>
      <c r="L29" s="74">
        <v>0.58244600000000002</v>
      </c>
      <c r="M29" s="74">
        <v>0.60840000000000005</v>
      </c>
      <c r="N29" s="74">
        <v>0.63337500000000002</v>
      </c>
      <c r="O29" s="74">
        <v>0.65720699999999999</v>
      </c>
      <c r="P29" s="74">
        <v>0.679782</v>
      </c>
      <c r="Q29" s="78">
        <v>0.70104</v>
      </c>
    </row>
    <row r="30" spans="2:17" x14ac:dyDescent="0.3">
      <c r="B30" s="111">
        <f t="shared" si="1"/>
        <v>13.5</v>
      </c>
      <c r="C30" s="81">
        <v>0.33926299999999998</v>
      </c>
      <c r="D30" s="77">
        <v>0.36358200000000002</v>
      </c>
      <c r="E30" s="77">
        <v>0.38883099999999998</v>
      </c>
      <c r="F30" s="77">
        <v>0.41485899999999998</v>
      </c>
      <c r="G30" s="77">
        <v>0.44149100000000002</v>
      </c>
      <c r="H30" s="77">
        <v>0.46852500000000002</v>
      </c>
      <c r="I30" s="77">
        <v>0.49574099999999999</v>
      </c>
      <c r="J30" s="74">
        <v>0.52290099999999995</v>
      </c>
      <c r="K30" s="74">
        <v>0.54976599999999998</v>
      </c>
      <c r="L30" s="74">
        <v>0.57609900000000003</v>
      </c>
      <c r="M30" s="74">
        <v>0.60168100000000002</v>
      </c>
      <c r="N30" s="74">
        <v>0.62631999999999999</v>
      </c>
      <c r="O30" s="74">
        <v>0.649864</v>
      </c>
      <c r="P30" s="74">
        <v>0.67220899999999995</v>
      </c>
      <c r="Q30" s="78">
        <v>0.693299</v>
      </c>
    </row>
    <row r="31" spans="2:17" x14ac:dyDescent="0.3">
      <c r="B31" s="111">
        <f t="shared" si="1"/>
        <v>14</v>
      </c>
      <c r="C31" s="81">
        <v>0.33662399999999998</v>
      </c>
      <c r="D31" s="77">
        <v>0.36061599999999999</v>
      </c>
      <c r="E31" s="77">
        <v>0.38552199999999998</v>
      </c>
      <c r="F31" s="77">
        <v>0.41119099999999997</v>
      </c>
      <c r="G31" s="77">
        <v>0.43745200000000001</v>
      </c>
      <c r="H31" s="77">
        <v>0.46410499999999999</v>
      </c>
      <c r="I31" s="77">
        <v>0.49093599999999998</v>
      </c>
      <c r="J31" s="74">
        <v>0.51771400000000001</v>
      </c>
      <c r="K31" s="74">
        <v>0.544207</v>
      </c>
      <c r="L31" s="74">
        <v>0.570187</v>
      </c>
      <c r="M31" s="74">
        <v>0.595445</v>
      </c>
      <c r="N31" s="74">
        <v>0.61980100000000005</v>
      </c>
      <c r="O31" s="74">
        <v>0.64311099999999999</v>
      </c>
      <c r="P31" s="74">
        <v>0.66527800000000004</v>
      </c>
      <c r="Q31" s="80">
        <v>0.68625599999999998</v>
      </c>
    </row>
    <row r="32" spans="2:17" x14ac:dyDescent="0.3">
      <c r="B32" s="111">
        <f t="shared" si="1"/>
        <v>14.5</v>
      </c>
      <c r="C32" s="81">
        <v>0.33330100000000001</v>
      </c>
      <c r="D32" s="77">
        <v>0.35692200000000002</v>
      </c>
      <c r="E32" s="77">
        <v>0.381442</v>
      </c>
      <c r="F32" s="77">
        <v>0.40671299999999999</v>
      </c>
      <c r="G32" s="77">
        <v>0.43256499999999998</v>
      </c>
      <c r="H32" s="77">
        <v>0.45880399999999999</v>
      </c>
      <c r="I32" s="77">
        <v>0.48521900000000001</v>
      </c>
      <c r="J32" s="74">
        <v>0.51158700000000001</v>
      </c>
      <c r="K32" s="74">
        <v>0.53768400000000005</v>
      </c>
      <c r="L32" s="74">
        <v>0.56328999999999996</v>
      </c>
      <c r="M32" s="74">
        <v>0.58820600000000001</v>
      </c>
      <c r="N32" s="74">
        <v>0.612259</v>
      </c>
      <c r="O32" s="74">
        <v>0.63531700000000002</v>
      </c>
      <c r="P32" s="74">
        <v>0.65728900000000001</v>
      </c>
      <c r="Q32" s="80">
        <v>0.67813299999999999</v>
      </c>
    </row>
    <row r="33" spans="2:17" x14ac:dyDescent="0.3">
      <c r="B33" s="111">
        <f t="shared" si="1"/>
        <v>15</v>
      </c>
      <c r="C33" s="81">
        <v>0.33013700000000001</v>
      </c>
      <c r="D33" s="77">
        <v>0.35341</v>
      </c>
      <c r="E33" s="77">
        <v>0.37756899999999999</v>
      </c>
      <c r="F33" s="77">
        <v>0.40246900000000002</v>
      </c>
      <c r="G33" s="77">
        <v>0.42794199999999999</v>
      </c>
      <c r="H33" s="77">
        <v>0.45379900000000001</v>
      </c>
      <c r="I33" s="77">
        <v>0.47983300000000001</v>
      </c>
      <c r="J33" s="74">
        <v>0.50583</v>
      </c>
      <c r="K33" s="74">
        <v>0.53156999999999999</v>
      </c>
      <c r="L33" s="74">
        <v>0.55684500000000003</v>
      </c>
      <c r="M33" s="74">
        <v>0.58146299999999995</v>
      </c>
      <c r="N33" s="74">
        <v>0.60526100000000005</v>
      </c>
      <c r="O33" s="74">
        <v>0.62811399999999995</v>
      </c>
      <c r="P33" s="74">
        <v>0.64993999999999996</v>
      </c>
      <c r="Q33" s="80">
        <v>0.67069999999999996</v>
      </c>
    </row>
    <row r="34" spans="2:17" x14ac:dyDescent="0.3">
      <c r="B34" s="111">
        <f t="shared" si="1"/>
        <v>15.5</v>
      </c>
      <c r="C34" s="81">
        <v>0.32639099999999999</v>
      </c>
      <c r="D34" s="81">
        <v>0.349277</v>
      </c>
      <c r="E34" s="81">
        <v>0.37303599999999998</v>
      </c>
      <c r="F34" s="81">
        <v>0.39752900000000002</v>
      </c>
      <c r="G34" s="81">
        <v>0.42258800000000002</v>
      </c>
      <c r="H34" s="81">
        <v>0.44802999999999998</v>
      </c>
      <c r="I34" s="81">
        <v>0.47365400000000002</v>
      </c>
      <c r="J34" s="81">
        <v>0.499251</v>
      </c>
      <c r="K34" s="81">
        <v>0.52461000000000002</v>
      </c>
      <c r="L34" s="81">
        <v>0.54952999999999996</v>
      </c>
      <c r="M34" s="81">
        <v>0.57382699999999998</v>
      </c>
      <c r="N34" s="81">
        <v>0.59734799999999999</v>
      </c>
      <c r="O34" s="81">
        <v>0.619973</v>
      </c>
      <c r="P34" s="81">
        <v>0.64162699999999995</v>
      </c>
      <c r="Q34" s="82">
        <v>0.66227599999999998</v>
      </c>
    </row>
    <row r="35" spans="2:17" x14ac:dyDescent="0.3">
      <c r="B35" s="111">
        <f t="shared" si="1"/>
        <v>16</v>
      </c>
      <c r="C35" s="81">
        <v>0.32282100000000002</v>
      </c>
      <c r="D35" s="81">
        <v>0.34534300000000001</v>
      </c>
      <c r="E35" s="81">
        <v>0.368728</v>
      </c>
      <c r="F35" s="81">
        <v>0.39283899999999999</v>
      </c>
      <c r="G35" s="81">
        <v>0.417514</v>
      </c>
      <c r="H35" s="81">
        <v>0.44257299999999999</v>
      </c>
      <c r="I35" s="81">
        <v>0.46782000000000001</v>
      </c>
      <c r="J35" s="81">
        <v>0.49305300000000002</v>
      </c>
      <c r="K35" s="81">
        <v>0.518069</v>
      </c>
      <c r="L35" s="81">
        <v>0.54267299999999996</v>
      </c>
      <c r="M35" s="81">
        <v>0.56669199999999997</v>
      </c>
      <c r="N35" s="81">
        <v>0.58997699999999997</v>
      </c>
      <c r="O35" s="81">
        <v>0.61241900000000005</v>
      </c>
      <c r="P35" s="81">
        <v>0.63394600000000001</v>
      </c>
      <c r="Q35" s="82">
        <v>0.65452699999999997</v>
      </c>
    </row>
    <row r="36" spans="2:17" x14ac:dyDescent="0.3">
      <c r="B36" s="111">
        <f t="shared" si="1"/>
        <v>16.5</v>
      </c>
      <c r="C36" s="81">
        <v>0.31875799999999999</v>
      </c>
      <c r="D36" s="81">
        <v>0.34087899999999999</v>
      </c>
      <c r="E36" s="81">
        <v>0.36385600000000001</v>
      </c>
      <c r="F36" s="81">
        <v>0.38755200000000001</v>
      </c>
      <c r="G36" s="81">
        <v>0.41181000000000001</v>
      </c>
      <c r="H36" s="81">
        <v>0.43645400000000001</v>
      </c>
      <c r="I36" s="81">
        <v>0.46129500000000001</v>
      </c>
      <c r="J36" s="81">
        <v>0.48613600000000001</v>
      </c>
      <c r="K36" s="81">
        <v>0.51078199999999996</v>
      </c>
      <c r="L36" s="81">
        <v>0.53504499999999999</v>
      </c>
      <c r="M36" s="81">
        <v>0.55875900000000001</v>
      </c>
      <c r="N36" s="81">
        <v>0.58178399999999997</v>
      </c>
      <c r="O36" s="81">
        <v>0.60401400000000005</v>
      </c>
      <c r="P36" s="81">
        <v>0.62538400000000005</v>
      </c>
      <c r="Q36" s="82">
        <v>0.64586600000000005</v>
      </c>
    </row>
    <row r="37" spans="2:17" x14ac:dyDescent="0.3">
      <c r="B37" s="111">
        <f t="shared" si="1"/>
        <v>17</v>
      </c>
      <c r="C37" s="81">
        <v>0.314882</v>
      </c>
      <c r="D37" s="81">
        <v>0.33662599999999998</v>
      </c>
      <c r="E37" s="81">
        <v>0.35921799999999998</v>
      </c>
      <c r="F37" s="81">
        <v>0.38252599999999998</v>
      </c>
      <c r="G37" s="81">
        <v>0.40639500000000001</v>
      </c>
      <c r="H37" s="81">
        <v>0.43065500000000001</v>
      </c>
      <c r="I37" s="81">
        <v>0.45512200000000003</v>
      </c>
      <c r="J37" s="81">
        <v>0.47960599999999998</v>
      </c>
      <c r="K37" s="81">
        <v>0.50391699999999995</v>
      </c>
      <c r="L37" s="81">
        <v>0.52787600000000001</v>
      </c>
      <c r="M37" s="81">
        <v>0.55132400000000004</v>
      </c>
      <c r="N37" s="81">
        <v>0.57412700000000005</v>
      </c>
      <c r="O37" s="81">
        <v>0.59618599999999999</v>
      </c>
      <c r="P37" s="81">
        <v>0.61743999999999999</v>
      </c>
      <c r="Q37" s="82">
        <v>0.63786200000000004</v>
      </c>
    </row>
    <row r="38" spans="2:17" x14ac:dyDescent="0.3">
      <c r="B38" s="111">
        <f t="shared" si="1"/>
        <v>17.5</v>
      </c>
      <c r="C38" s="81">
        <v>0.31058799999999998</v>
      </c>
      <c r="D38" s="81">
        <v>0.33192500000000003</v>
      </c>
      <c r="E38" s="81">
        <v>0.354101</v>
      </c>
      <c r="F38" s="81">
        <v>0.37698799999999999</v>
      </c>
      <c r="G38" s="81">
        <v>0.40043699999999999</v>
      </c>
      <c r="H38" s="81">
        <v>0.42428399999999999</v>
      </c>
      <c r="I38" s="81">
        <v>0.44834800000000002</v>
      </c>
      <c r="J38" s="81">
        <v>0.472445</v>
      </c>
      <c r="K38" s="81">
        <v>0.496394</v>
      </c>
      <c r="L38" s="81">
        <v>0.52002199999999998</v>
      </c>
      <c r="M38" s="81">
        <v>0.54317599999999999</v>
      </c>
      <c r="N38" s="81">
        <v>0.56572800000000001</v>
      </c>
      <c r="O38" s="81">
        <v>0.58758600000000005</v>
      </c>
      <c r="P38" s="81">
        <v>0.60868999999999995</v>
      </c>
      <c r="Q38" s="82">
        <v>0.62901799999999997</v>
      </c>
    </row>
    <row r="39" spans="2:17" x14ac:dyDescent="0.3">
      <c r="B39" s="111">
        <f t="shared" si="1"/>
        <v>18</v>
      </c>
      <c r="C39" s="81">
        <v>0.30648900000000001</v>
      </c>
      <c r="D39" s="81">
        <v>0.32744099999999998</v>
      </c>
      <c r="E39" s="81">
        <v>0.34922399999999998</v>
      </c>
      <c r="F39" s="81">
        <v>0.37171700000000002</v>
      </c>
      <c r="G39" s="81">
        <v>0.39477400000000001</v>
      </c>
      <c r="H39" s="81">
        <v>0.41823500000000002</v>
      </c>
      <c r="I39" s="81">
        <v>0.44192700000000001</v>
      </c>
      <c r="J39" s="81">
        <v>0.465671</v>
      </c>
      <c r="K39" s="81">
        <v>0.48929099999999998</v>
      </c>
      <c r="L39" s="81">
        <v>0.51262200000000002</v>
      </c>
      <c r="M39" s="81">
        <v>0.53551800000000005</v>
      </c>
      <c r="N39" s="81">
        <v>0.55785600000000002</v>
      </c>
      <c r="O39" s="81">
        <v>0.57954899999999998</v>
      </c>
      <c r="P39" s="81">
        <v>0.60054200000000002</v>
      </c>
      <c r="Q39" s="82">
        <v>0.62081200000000003</v>
      </c>
    </row>
    <row r="40" spans="2:17" x14ac:dyDescent="0.3">
      <c r="B40" s="111">
        <f t="shared" si="1"/>
        <v>18.5</v>
      </c>
      <c r="C40" s="81">
        <v>0.302039</v>
      </c>
      <c r="D40" s="81">
        <v>0.32257799999999998</v>
      </c>
      <c r="E40" s="81">
        <v>0.343941</v>
      </c>
      <c r="F40" s="81">
        <v>0.36601</v>
      </c>
      <c r="G40" s="81">
        <v>0.38864599999999999</v>
      </c>
      <c r="H40" s="81">
        <v>0.41169299999999998</v>
      </c>
      <c r="I40" s="81">
        <v>0.43498300000000001</v>
      </c>
      <c r="J40" s="81">
        <v>0.458345</v>
      </c>
      <c r="K40" s="81">
        <v>0.48160799999999998</v>
      </c>
      <c r="L40" s="81">
        <v>0.50461400000000001</v>
      </c>
      <c r="M40" s="81">
        <v>0.52722100000000005</v>
      </c>
      <c r="N40" s="81">
        <v>0.549315</v>
      </c>
      <c r="O40" s="81">
        <v>0.57081099999999996</v>
      </c>
      <c r="P40" s="81">
        <v>0.59165599999999996</v>
      </c>
      <c r="Q40" s="82">
        <v>0.61183100000000001</v>
      </c>
    </row>
    <row r="41" spans="2:17" x14ac:dyDescent="0.3">
      <c r="B41" s="111">
        <f t="shared" si="1"/>
        <v>19</v>
      </c>
      <c r="C41" s="81">
        <v>0.297788</v>
      </c>
      <c r="D41" s="81">
        <v>0.31793500000000002</v>
      </c>
      <c r="E41" s="81">
        <v>0.33890100000000001</v>
      </c>
      <c r="F41" s="81">
        <v>0.360572</v>
      </c>
      <c r="G41" s="81">
        <v>0.38281300000000001</v>
      </c>
      <c r="H41" s="81">
        <v>0.40547299999999997</v>
      </c>
      <c r="I41" s="81">
        <v>0.428392</v>
      </c>
      <c r="J41" s="81">
        <v>0.45140200000000003</v>
      </c>
      <c r="K41" s="81">
        <v>0.47433900000000001</v>
      </c>
      <c r="L41" s="81">
        <v>0.49705199999999999</v>
      </c>
      <c r="M41" s="81">
        <v>0.51940500000000001</v>
      </c>
      <c r="N41" s="81">
        <v>0.54128799999999999</v>
      </c>
      <c r="O41" s="81">
        <v>0.56262000000000001</v>
      </c>
      <c r="P41" s="81">
        <v>0.58335300000000001</v>
      </c>
      <c r="Q41" s="82">
        <v>0.60346699999999998</v>
      </c>
    </row>
    <row r="42" spans="2:17" x14ac:dyDescent="0.3">
      <c r="B42" s="111">
        <f t="shared" si="1"/>
        <v>19.5</v>
      </c>
      <c r="C42" s="81">
        <v>0.29324099999999997</v>
      </c>
      <c r="D42" s="81">
        <v>0.312975</v>
      </c>
      <c r="E42" s="81">
        <v>0.33351900000000001</v>
      </c>
      <c r="F42" s="81">
        <v>0.35476400000000002</v>
      </c>
      <c r="G42" s="81">
        <v>0.376583</v>
      </c>
      <c r="H42" s="81">
        <v>0.39882899999999999</v>
      </c>
      <c r="I42" s="81">
        <v>0.42134700000000003</v>
      </c>
      <c r="J42" s="81">
        <v>0.44397700000000001</v>
      </c>
      <c r="K42" s="81">
        <v>0.46655999999999997</v>
      </c>
      <c r="L42" s="81">
        <v>0.48895</v>
      </c>
      <c r="M42" s="81">
        <v>0.51101799999999997</v>
      </c>
      <c r="N42" s="81">
        <v>0.53265799999999996</v>
      </c>
      <c r="O42" s="81">
        <v>0.55379199999999995</v>
      </c>
      <c r="P42" s="81">
        <v>0.574376</v>
      </c>
      <c r="Q42" s="82">
        <v>0.59438999999999997</v>
      </c>
    </row>
    <row r="43" spans="2:17" x14ac:dyDescent="0.3">
      <c r="B43" s="111">
        <f t="shared" si="1"/>
        <v>20</v>
      </c>
      <c r="C43" s="81">
        <v>0.28889399999999998</v>
      </c>
      <c r="D43" s="81">
        <v>0.30823499999999998</v>
      </c>
      <c r="E43" s="81">
        <v>0.32838000000000001</v>
      </c>
      <c r="F43" s="81">
        <v>0.34922500000000001</v>
      </c>
      <c r="G43" s="81">
        <v>0.37064599999999998</v>
      </c>
      <c r="H43" s="81">
        <v>0.39250499999999999</v>
      </c>
      <c r="I43" s="81">
        <v>0.41465000000000002</v>
      </c>
      <c r="J43" s="81">
        <v>0.43692799999999998</v>
      </c>
      <c r="K43" s="81">
        <v>0.45918799999999999</v>
      </c>
      <c r="L43" s="81">
        <v>0.48128599999999999</v>
      </c>
      <c r="M43" s="81">
        <v>0.50309899999999996</v>
      </c>
      <c r="N43" s="81">
        <v>0.52452699999999997</v>
      </c>
      <c r="O43" s="81">
        <v>0.54549599999999998</v>
      </c>
      <c r="P43" s="81">
        <v>0.56596100000000005</v>
      </c>
      <c r="Q43" s="82">
        <v>0.58590699999999996</v>
      </c>
    </row>
    <row r="44" spans="2:17" x14ac:dyDescent="0.3">
      <c r="B44" s="111">
        <f t="shared" si="1"/>
        <v>20.5</v>
      </c>
      <c r="C44" s="81">
        <v>0.2843</v>
      </c>
      <c r="D44" s="81">
        <v>0.30323</v>
      </c>
      <c r="E44" s="81">
        <v>0.32295400000000002</v>
      </c>
      <c r="F44" s="81">
        <v>0.34337400000000001</v>
      </c>
      <c r="G44" s="81">
        <v>0.364373</v>
      </c>
      <c r="H44" s="81">
        <v>0.38581700000000002</v>
      </c>
      <c r="I44" s="81">
        <v>0.40756300000000001</v>
      </c>
      <c r="J44" s="81">
        <v>0.42946099999999998</v>
      </c>
      <c r="K44" s="81">
        <v>0.45136700000000002</v>
      </c>
      <c r="L44" s="81">
        <v>0.47314299999999998</v>
      </c>
      <c r="M44" s="81">
        <v>0.49467100000000003</v>
      </c>
      <c r="N44" s="81">
        <v>0.51585400000000003</v>
      </c>
      <c r="O44" s="81">
        <v>0.53662200000000004</v>
      </c>
      <c r="P44" s="81">
        <v>0.55693300000000001</v>
      </c>
      <c r="Q44" s="82">
        <v>0.57677</v>
      </c>
    </row>
    <row r="45" spans="2:17" x14ac:dyDescent="0.3">
      <c r="B45" s="111">
        <f t="shared" si="1"/>
        <v>21</v>
      </c>
      <c r="C45" s="81">
        <v>0.27990500000000001</v>
      </c>
      <c r="D45" s="81">
        <v>0.29844500000000002</v>
      </c>
      <c r="E45" s="81">
        <v>0.31776900000000002</v>
      </c>
      <c r="F45" s="81">
        <v>0.33778799999999998</v>
      </c>
      <c r="G45" s="81">
        <v>0.35838900000000001</v>
      </c>
      <c r="H45" s="81">
        <v>0.37944499999999998</v>
      </c>
      <c r="I45" s="81">
        <v>0.40081800000000001</v>
      </c>
      <c r="J45" s="81">
        <v>0.42236400000000002</v>
      </c>
      <c r="K45" s="81">
        <v>0.44394400000000001</v>
      </c>
      <c r="L45" s="81">
        <v>0.46542699999999998</v>
      </c>
      <c r="M45" s="81">
        <v>0.48669800000000002</v>
      </c>
      <c r="N45" s="81">
        <v>0.50766500000000003</v>
      </c>
      <c r="O45" s="81">
        <v>0.52826200000000001</v>
      </c>
      <c r="P45" s="81">
        <v>0.54844700000000002</v>
      </c>
      <c r="Q45" s="82">
        <v>0.56820599999999999</v>
      </c>
    </row>
    <row r="46" spans="2:17" x14ac:dyDescent="0.3">
      <c r="B46" s="111">
        <f t="shared" si="1"/>
        <v>21.5</v>
      </c>
      <c r="C46" s="81">
        <v>0.27529999999999999</v>
      </c>
      <c r="D46" s="81">
        <v>0.29343599999999997</v>
      </c>
      <c r="E46" s="81">
        <v>0.31234499999999998</v>
      </c>
      <c r="F46" s="81">
        <v>0.33194200000000001</v>
      </c>
      <c r="G46" s="81">
        <v>0.35212300000000002</v>
      </c>
      <c r="H46" s="81">
        <v>0.37276500000000001</v>
      </c>
      <c r="I46" s="81">
        <v>0.39373799999999998</v>
      </c>
      <c r="J46" s="81">
        <v>0.414904</v>
      </c>
      <c r="K46" s="81">
        <v>0.43613000000000002</v>
      </c>
      <c r="L46" s="81">
        <v>0.457289</v>
      </c>
      <c r="M46" s="81">
        <v>0.47827199999999997</v>
      </c>
      <c r="N46" s="81">
        <v>0.49899100000000002</v>
      </c>
      <c r="O46" s="81">
        <v>0.51938099999999998</v>
      </c>
      <c r="P46" s="81">
        <v>0.53940299999999997</v>
      </c>
      <c r="Q46" s="82">
        <v>0.55904200000000004</v>
      </c>
    </row>
    <row r="47" spans="2:17" x14ac:dyDescent="0.3">
      <c r="B47" s="111">
        <f t="shared" si="1"/>
        <v>22</v>
      </c>
      <c r="C47" s="81">
        <v>0.27089200000000002</v>
      </c>
      <c r="D47" s="81">
        <v>0.28864499999999998</v>
      </c>
      <c r="E47" s="81">
        <v>0.30715999999999999</v>
      </c>
      <c r="F47" s="81">
        <v>0.32635700000000001</v>
      </c>
      <c r="G47" s="81">
        <v>0.34614</v>
      </c>
      <c r="H47" s="81">
        <v>0.366394</v>
      </c>
      <c r="I47" s="81">
        <v>0.386992</v>
      </c>
      <c r="J47" s="81">
        <v>0.40780499999999997</v>
      </c>
      <c r="K47" s="81">
        <v>0.428703</v>
      </c>
      <c r="L47" s="81">
        <v>0.44956499999999999</v>
      </c>
      <c r="M47" s="81">
        <v>0.47028799999999998</v>
      </c>
      <c r="N47" s="81">
        <v>0.49078500000000003</v>
      </c>
      <c r="O47" s="81">
        <v>0.51099499999999998</v>
      </c>
      <c r="P47" s="81">
        <v>0.53088100000000005</v>
      </c>
      <c r="Q47" s="82">
        <v>0.55042999999999997</v>
      </c>
    </row>
    <row r="48" spans="2:17" x14ac:dyDescent="0.3">
      <c r="B48" s="111">
        <f t="shared" si="1"/>
        <v>22.5</v>
      </c>
      <c r="C48" s="81">
        <v>0.26630500000000001</v>
      </c>
      <c r="D48" s="81">
        <v>0.283667</v>
      </c>
      <c r="E48" s="81">
        <v>0.30177399999999999</v>
      </c>
      <c r="F48" s="81">
        <v>0.32055600000000001</v>
      </c>
      <c r="G48" s="81">
        <v>0.339922</v>
      </c>
      <c r="H48" s="81">
        <v>0.35976399999999997</v>
      </c>
      <c r="I48" s="81">
        <v>0.37996400000000002</v>
      </c>
      <c r="J48" s="81">
        <v>0.40039599999999997</v>
      </c>
      <c r="K48" s="81">
        <v>0.42093799999999998</v>
      </c>
      <c r="L48" s="81">
        <v>0.44147399999999998</v>
      </c>
      <c r="M48" s="81">
        <v>0.46190399999999998</v>
      </c>
      <c r="N48" s="81">
        <v>0.48214600000000002</v>
      </c>
      <c r="O48" s="81">
        <v>0.50214099999999995</v>
      </c>
      <c r="P48" s="81">
        <v>0.52185400000000004</v>
      </c>
      <c r="Q48" s="82">
        <v>0.54127000000000003</v>
      </c>
    </row>
    <row r="49" spans="2:17" x14ac:dyDescent="0.3">
      <c r="B49" s="111">
        <f t="shared" si="1"/>
        <v>23</v>
      </c>
      <c r="C49" s="81">
        <v>0.26191199999999998</v>
      </c>
      <c r="D49" s="81">
        <v>0.27890100000000001</v>
      </c>
      <c r="E49" s="81">
        <v>0.296622</v>
      </c>
      <c r="F49" s="81">
        <v>0.31501000000000001</v>
      </c>
      <c r="G49" s="81">
        <v>0.33398099999999997</v>
      </c>
      <c r="H49" s="81">
        <v>0.353435</v>
      </c>
      <c r="I49" s="81">
        <v>0.37325999999999998</v>
      </c>
      <c r="J49" s="81">
        <v>0.39333600000000002</v>
      </c>
      <c r="K49" s="81">
        <v>0.413547</v>
      </c>
      <c r="L49" s="81">
        <v>0.433782</v>
      </c>
      <c r="M49" s="81">
        <v>0.45394499999999999</v>
      </c>
      <c r="N49" s="81">
        <v>0.47395799999999999</v>
      </c>
      <c r="O49" s="81">
        <v>0.49376500000000001</v>
      </c>
      <c r="P49" s="81">
        <v>0.51333099999999998</v>
      </c>
      <c r="Q49" s="82">
        <v>0.53264100000000003</v>
      </c>
    </row>
    <row r="50" spans="2:17" x14ac:dyDescent="0.3">
      <c r="B50" s="111">
        <f t="shared" si="1"/>
        <v>23.5</v>
      </c>
      <c r="C50" s="81">
        <v>0.25736100000000001</v>
      </c>
      <c r="D50" s="81">
        <v>0.27397500000000002</v>
      </c>
      <c r="E50" s="81">
        <v>0.29130200000000001</v>
      </c>
      <c r="F50" s="81">
        <v>0.309284</v>
      </c>
      <c r="G50" s="81">
        <v>0.327845</v>
      </c>
      <c r="H50" s="81">
        <v>0.34689199999999998</v>
      </c>
      <c r="I50" s="81">
        <v>0.36631900000000001</v>
      </c>
      <c r="J50" s="81">
        <v>0.386015</v>
      </c>
      <c r="K50" s="81">
        <v>0.40586699999999998</v>
      </c>
      <c r="L50" s="81">
        <v>0.42577199999999998</v>
      </c>
      <c r="M50" s="81">
        <v>0.44563700000000001</v>
      </c>
      <c r="N50" s="81">
        <v>0.46538800000000002</v>
      </c>
      <c r="O50" s="81">
        <v>0.48497000000000001</v>
      </c>
      <c r="P50" s="81">
        <v>0.50435099999999999</v>
      </c>
      <c r="Q50" s="82">
        <v>0.52351599999999998</v>
      </c>
    </row>
    <row r="51" spans="2:17" x14ac:dyDescent="0.3">
      <c r="B51" s="111">
        <f t="shared" si="1"/>
        <v>24</v>
      </c>
      <c r="C51" s="81">
        <v>0.253</v>
      </c>
      <c r="D51" s="81">
        <v>0.269258</v>
      </c>
      <c r="E51" s="81">
        <v>0.28621000000000002</v>
      </c>
      <c r="F51" s="81">
        <v>0.30380600000000002</v>
      </c>
      <c r="G51" s="81">
        <v>0.32197900000000002</v>
      </c>
      <c r="H51" s="81">
        <v>0.34064</v>
      </c>
      <c r="I51" s="81">
        <v>0.35969299999999998</v>
      </c>
      <c r="J51" s="81">
        <v>0.37903100000000001</v>
      </c>
      <c r="K51" s="81">
        <v>0.39855000000000002</v>
      </c>
      <c r="L51" s="81">
        <v>0.41814800000000002</v>
      </c>
      <c r="M51" s="81">
        <v>0.43774000000000002</v>
      </c>
      <c r="N51" s="81">
        <v>0.45725199999999999</v>
      </c>
      <c r="O51" s="81">
        <v>0.47663499999999998</v>
      </c>
      <c r="P51" s="81">
        <v>0.49585499999999999</v>
      </c>
      <c r="Q51" s="82">
        <v>0.514899</v>
      </c>
    </row>
    <row r="52" spans="2:17" x14ac:dyDescent="0.3">
      <c r="B52" s="111">
        <f t="shared" si="1"/>
        <v>24.5</v>
      </c>
      <c r="C52" s="81">
        <v>0.248088</v>
      </c>
      <c r="D52" s="81">
        <v>0.26440000000000002</v>
      </c>
      <c r="E52" s="81">
        <v>0.28097499999999997</v>
      </c>
      <c r="F52" s="81">
        <v>0.29817900000000003</v>
      </c>
      <c r="G52" s="81">
        <v>0.31595099999999998</v>
      </c>
      <c r="H52" s="81">
        <v>0.33421200000000001</v>
      </c>
      <c r="I52" s="81">
        <v>0.35287000000000002</v>
      </c>
      <c r="J52" s="81">
        <v>0.37182900000000002</v>
      </c>
      <c r="K52" s="81">
        <v>0.39098699999999997</v>
      </c>
      <c r="L52" s="81">
        <v>0.41025200000000001</v>
      </c>
      <c r="M52" s="81">
        <v>0.429539</v>
      </c>
      <c r="N52" s="81">
        <v>0.44878099999999999</v>
      </c>
      <c r="O52" s="81">
        <v>0.46792899999999998</v>
      </c>
      <c r="P52" s="81">
        <v>0.48695100000000002</v>
      </c>
      <c r="Q52" s="82">
        <v>0.50583500000000003</v>
      </c>
    </row>
    <row r="53" spans="2:17" x14ac:dyDescent="0.3">
      <c r="B53" s="111">
        <f t="shared" si="1"/>
        <v>25</v>
      </c>
      <c r="C53" s="81">
        <v>0.24337700000000001</v>
      </c>
      <c r="D53" s="81">
        <v>0.259745</v>
      </c>
      <c r="E53" s="81">
        <v>0.27596100000000001</v>
      </c>
      <c r="F53" s="81">
        <v>0.29279300000000003</v>
      </c>
      <c r="G53" s="81">
        <v>0.31018499999999999</v>
      </c>
      <c r="H53" s="81">
        <v>0.32806600000000002</v>
      </c>
      <c r="I53" s="81">
        <v>0.34635199999999999</v>
      </c>
      <c r="J53" s="81">
        <v>0.36495300000000003</v>
      </c>
      <c r="K53" s="81">
        <v>0.383774</v>
      </c>
      <c r="L53" s="81">
        <v>0.402727</v>
      </c>
      <c r="M53" s="81">
        <v>0.42173300000000002</v>
      </c>
      <c r="N53" s="81">
        <v>0.44072800000000001</v>
      </c>
      <c r="O53" s="81">
        <v>0.45966400000000002</v>
      </c>
      <c r="P53" s="81">
        <v>0.47851300000000002</v>
      </c>
      <c r="Q53" s="82">
        <v>0.49725900000000001</v>
      </c>
    </row>
    <row r="54" spans="2:17" x14ac:dyDescent="0.3">
      <c r="B54" s="111">
        <f t="shared" si="1"/>
        <v>25.5</v>
      </c>
      <c r="C54" s="81">
        <v>0.23857400000000001</v>
      </c>
      <c r="D54" s="81">
        <v>0.25455699999999998</v>
      </c>
      <c r="E54" s="81">
        <v>0.27082299999999998</v>
      </c>
      <c r="F54" s="81">
        <v>0.28727999999999998</v>
      </c>
      <c r="G54" s="81">
        <v>0.30428500000000003</v>
      </c>
      <c r="H54" s="81">
        <v>0.321774</v>
      </c>
      <c r="I54" s="81">
        <v>0.339673</v>
      </c>
      <c r="J54" s="81">
        <v>0.35789500000000002</v>
      </c>
      <c r="K54" s="81">
        <v>0.37635600000000002</v>
      </c>
      <c r="L54" s="81">
        <v>0.39497199999999999</v>
      </c>
      <c r="M54" s="81">
        <v>0.41366799999999998</v>
      </c>
      <c r="N54" s="81">
        <v>0.43238300000000002</v>
      </c>
      <c r="O54" s="81">
        <v>0.451073</v>
      </c>
      <c r="P54" s="81">
        <v>0.46971099999999999</v>
      </c>
      <c r="Q54" s="82">
        <v>0.48828199999999999</v>
      </c>
    </row>
    <row r="55" spans="2:17" x14ac:dyDescent="0.3">
      <c r="B55" s="111">
        <f t="shared" si="1"/>
        <v>26</v>
      </c>
      <c r="C55" s="81">
        <v>0.23396400000000001</v>
      </c>
      <c r="D55" s="81">
        <v>0.249582</v>
      </c>
      <c r="E55" s="81">
        <v>0.265899</v>
      </c>
      <c r="F55" s="81">
        <v>0.28199999999999997</v>
      </c>
      <c r="G55" s="81">
        <v>0.29863699999999999</v>
      </c>
      <c r="H55" s="81">
        <v>0.31575599999999998</v>
      </c>
      <c r="I55" s="81">
        <v>0.333287</v>
      </c>
      <c r="J55" s="81">
        <v>0.35115299999999999</v>
      </c>
      <c r="K55" s="81">
        <v>0.36927500000000002</v>
      </c>
      <c r="L55" s="81">
        <v>0.38757399999999997</v>
      </c>
      <c r="M55" s="81">
        <v>0.40598200000000001</v>
      </c>
      <c r="N55" s="81">
        <v>0.42444100000000001</v>
      </c>
      <c r="O55" s="81">
        <v>0.442907</v>
      </c>
      <c r="P55" s="81">
        <v>0.46135599999999999</v>
      </c>
      <c r="Q55" s="82">
        <v>0.47977399999999998</v>
      </c>
    </row>
    <row r="56" spans="2:17" x14ac:dyDescent="0.3">
      <c r="B56" s="111">
        <f t="shared" si="1"/>
        <v>26.5</v>
      </c>
      <c r="C56" s="81">
        <v>0.229264</v>
      </c>
      <c r="D56" s="81">
        <v>0.24452699999999999</v>
      </c>
      <c r="E56" s="81">
        <v>0.260461</v>
      </c>
      <c r="F56" s="81">
        <v>0.27660899999999999</v>
      </c>
      <c r="G56" s="81">
        <v>0.292877</v>
      </c>
      <c r="H56" s="81">
        <v>0.309618</v>
      </c>
      <c r="I56" s="81">
        <v>0.32676899999999998</v>
      </c>
      <c r="J56" s="81">
        <v>0.34426299999999999</v>
      </c>
      <c r="K56" s="81">
        <v>0.36202499999999999</v>
      </c>
      <c r="L56" s="81">
        <v>0.37998399999999999</v>
      </c>
      <c r="M56" s="81">
        <v>0.39807599999999999</v>
      </c>
      <c r="N56" s="81">
        <v>0.41624699999999998</v>
      </c>
      <c r="O56" s="81">
        <v>0.43445699999999998</v>
      </c>
      <c r="P56" s="81">
        <v>0.45268199999999997</v>
      </c>
      <c r="Q56" s="82">
        <v>0.47090799999999999</v>
      </c>
    </row>
    <row r="57" spans="2:17" x14ac:dyDescent="0.3">
      <c r="B57" s="111">
        <f t="shared" si="1"/>
        <v>27</v>
      </c>
      <c r="C57" s="81">
        <v>0.22475200000000001</v>
      </c>
      <c r="D57" s="81">
        <v>0.239677</v>
      </c>
      <c r="E57" s="81">
        <v>0.25524400000000003</v>
      </c>
      <c r="F57" s="81">
        <v>0.27144299999999999</v>
      </c>
      <c r="G57" s="81">
        <v>0.28736</v>
      </c>
      <c r="H57" s="81">
        <v>0.30374200000000001</v>
      </c>
      <c r="I57" s="81">
        <v>0.32053399999999999</v>
      </c>
      <c r="J57" s="81">
        <v>0.337675</v>
      </c>
      <c r="K57" s="81">
        <v>0.35509800000000002</v>
      </c>
      <c r="L57" s="81">
        <v>0.37273800000000001</v>
      </c>
      <c r="M57" s="81">
        <v>0.39053599999999999</v>
      </c>
      <c r="N57" s="81">
        <v>0.40844000000000003</v>
      </c>
      <c r="O57" s="81">
        <v>0.42641499999999999</v>
      </c>
      <c r="P57" s="81">
        <v>0.444436</v>
      </c>
      <c r="Q57" s="82">
        <v>0.46249200000000001</v>
      </c>
    </row>
    <row r="58" spans="2:17" x14ac:dyDescent="0.3">
      <c r="B58" s="111">
        <f t="shared" si="1"/>
        <v>27.5</v>
      </c>
      <c r="C58" s="81">
        <v>0.22014600000000001</v>
      </c>
      <c r="D58" s="81">
        <v>0.23474700000000001</v>
      </c>
      <c r="E58" s="81">
        <v>0.24995999999999999</v>
      </c>
      <c r="F58" s="81">
        <v>0.26577800000000001</v>
      </c>
      <c r="G58" s="81">
        <v>0.28174500000000002</v>
      </c>
      <c r="H58" s="81">
        <v>0.29776599999999998</v>
      </c>
      <c r="I58" s="81">
        <v>0.31419200000000003</v>
      </c>
      <c r="J58" s="81">
        <v>0.33096799999999998</v>
      </c>
      <c r="K58" s="81">
        <v>0.34803499999999998</v>
      </c>
      <c r="L58" s="81">
        <v>0.36533399999999999</v>
      </c>
      <c r="M58" s="81">
        <v>0.38281100000000001</v>
      </c>
      <c r="N58" s="81">
        <v>0.40042</v>
      </c>
      <c r="O58" s="81">
        <v>0.418128</v>
      </c>
      <c r="P58" s="81">
        <v>0.43591200000000002</v>
      </c>
      <c r="Q58" s="82">
        <v>0.453762</v>
      </c>
    </row>
    <row r="59" spans="2:17" x14ac:dyDescent="0.3">
      <c r="B59" s="111">
        <f t="shared" si="1"/>
        <v>28</v>
      </c>
      <c r="C59" s="81">
        <v>0.215723</v>
      </c>
      <c r="D59" s="81">
        <v>0.230015</v>
      </c>
      <c r="E59" s="81">
        <v>0.24489</v>
      </c>
      <c r="F59" s="81">
        <v>0.26034400000000002</v>
      </c>
      <c r="G59" s="81">
        <v>0.27636500000000003</v>
      </c>
      <c r="H59" s="81">
        <v>0.292043</v>
      </c>
      <c r="I59" s="81">
        <v>0.30812099999999998</v>
      </c>
      <c r="J59" s="81">
        <v>0.32455099999999998</v>
      </c>
      <c r="K59" s="81">
        <v>0.34128199999999997</v>
      </c>
      <c r="L59" s="81">
        <v>0.35826000000000002</v>
      </c>
      <c r="M59" s="81">
        <v>0.37543700000000002</v>
      </c>
      <c r="N59" s="81">
        <v>0.39277099999999998</v>
      </c>
      <c r="O59" s="81">
        <v>0.41023199999999999</v>
      </c>
      <c r="P59" s="81">
        <v>0.42779899999999998</v>
      </c>
      <c r="Q59" s="82">
        <v>0.445463</v>
      </c>
    </row>
    <row r="60" spans="2:17" x14ac:dyDescent="0.3">
      <c r="B60" s="111">
        <f t="shared" si="1"/>
        <v>28.5</v>
      </c>
      <c r="C60" s="81">
        <v>0.211202</v>
      </c>
      <c r="D60" s="81">
        <v>0.22519900000000001</v>
      </c>
      <c r="E60" s="81">
        <v>0.23975099999999999</v>
      </c>
      <c r="F60" s="81">
        <v>0.254853</v>
      </c>
      <c r="G60" s="81">
        <v>0.27049899999999999</v>
      </c>
      <c r="H60" s="81">
        <v>0.28623199999999999</v>
      </c>
      <c r="I60" s="81">
        <v>0.30196000000000001</v>
      </c>
      <c r="J60" s="81">
        <v>0.31803700000000001</v>
      </c>
      <c r="K60" s="81">
        <v>0.33441799999999999</v>
      </c>
      <c r="L60" s="81">
        <v>0.35105799999999998</v>
      </c>
      <c r="M60" s="81">
        <v>0.36791200000000002</v>
      </c>
      <c r="N60" s="81">
        <v>0.38494600000000001</v>
      </c>
      <c r="O60" s="81">
        <v>0.40212999999999999</v>
      </c>
      <c r="P60" s="81">
        <v>0.41944700000000001</v>
      </c>
      <c r="Q60" s="82">
        <v>0.43688900000000003</v>
      </c>
    </row>
    <row r="61" spans="2:17" x14ac:dyDescent="0.3">
      <c r="B61" s="111">
        <f t="shared" si="1"/>
        <v>29</v>
      </c>
      <c r="C61" s="84">
        <v>0.20685999999999999</v>
      </c>
      <c r="D61" s="84">
        <v>0.22057499999999999</v>
      </c>
      <c r="E61" s="84">
        <v>0.234818</v>
      </c>
      <c r="F61" s="84">
        <v>0.249585</v>
      </c>
      <c r="G61" s="84">
        <v>0.264872</v>
      </c>
      <c r="H61" s="84">
        <v>0.28066400000000002</v>
      </c>
      <c r="I61" s="84">
        <v>0.29605900000000002</v>
      </c>
      <c r="J61" s="84">
        <v>0.31180099999999999</v>
      </c>
      <c r="K61" s="84">
        <v>0.32785199999999998</v>
      </c>
      <c r="L61" s="84">
        <v>0.34417199999999998</v>
      </c>
      <c r="M61" s="84">
        <v>0.36072300000000002</v>
      </c>
      <c r="N61" s="84">
        <v>0.377475</v>
      </c>
      <c r="O61" s="84">
        <v>0.39440199999999997</v>
      </c>
      <c r="P61" s="84">
        <v>0.41148899999999999</v>
      </c>
      <c r="Q61" s="85">
        <v>0.42873</v>
      </c>
    </row>
    <row r="62" spans="2:17" x14ac:dyDescent="0.3">
      <c r="B62" s="111">
        <f t="shared" si="1"/>
        <v>29.5</v>
      </c>
      <c r="C62" s="84">
        <v>0.20241899999999999</v>
      </c>
      <c r="D62" s="84">
        <v>0.215864</v>
      </c>
      <c r="E62" s="84">
        <v>0.22981099999999999</v>
      </c>
      <c r="F62" s="84">
        <v>0.244258</v>
      </c>
      <c r="G62" s="84">
        <v>0.25919799999999998</v>
      </c>
      <c r="H62" s="84">
        <v>0.27462199999999998</v>
      </c>
      <c r="I62" s="84">
        <v>0.29008</v>
      </c>
      <c r="J62" s="84">
        <v>0.30548399999999998</v>
      </c>
      <c r="K62" s="84">
        <v>0.32119599999999998</v>
      </c>
      <c r="L62" s="84">
        <v>0.33718300000000001</v>
      </c>
      <c r="M62" s="84">
        <v>0.35341299999999998</v>
      </c>
      <c r="N62" s="84">
        <v>0.36985899999999999</v>
      </c>
      <c r="O62" s="84">
        <v>0.38650200000000001</v>
      </c>
      <c r="P62" s="84">
        <v>0.40332899999999999</v>
      </c>
      <c r="Q62" s="85">
        <v>0.42033399999999999</v>
      </c>
    </row>
    <row r="63" spans="2:17" x14ac:dyDescent="0.3">
      <c r="B63" s="111">
        <f t="shared" si="1"/>
        <v>30</v>
      </c>
      <c r="C63" s="84">
        <v>0.19815099999999999</v>
      </c>
      <c r="D63" s="84">
        <v>0.211338</v>
      </c>
      <c r="E63" s="84">
        <v>0.22500400000000001</v>
      </c>
      <c r="F63" s="84">
        <v>0.239144</v>
      </c>
      <c r="G63" s="84">
        <v>0.25375399999999998</v>
      </c>
      <c r="H63" s="84">
        <v>0.26882600000000001</v>
      </c>
      <c r="I63" s="84">
        <v>0.28435100000000002</v>
      </c>
      <c r="J63" s="84">
        <v>0.29943500000000001</v>
      </c>
      <c r="K63" s="84">
        <v>0.31482500000000002</v>
      </c>
      <c r="L63" s="84">
        <v>0.33049699999999999</v>
      </c>
      <c r="M63" s="84">
        <v>0.34642299999999998</v>
      </c>
      <c r="N63" s="84">
        <v>0.36258299999999999</v>
      </c>
      <c r="O63" s="84">
        <v>0.37896099999999999</v>
      </c>
      <c r="P63" s="84">
        <v>0.39554600000000001</v>
      </c>
      <c r="Q63" s="85">
        <v>0.41233399999999998</v>
      </c>
    </row>
    <row r="64" spans="2:17" x14ac:dyDescent="0.3">
      <c r="B64" s="111">
        <f t="shared" si="1"/>
        <v>30.5</v>
      </c>
      <c r="C64" s="84">
        <v>0.19378300000000001</v>
      </c>
      <c r="D64" s="84">
        <v>0.20672099999999999</v>
      </c>
      <c r="E64" s="84">
        <v>0.22011700000000001</v>
      </c>
      <c r="F64" s="84">
        <v>0.23396500000000001</v>
      </c>
      <c r="G64" s="84">
        <v>0.24825900000000001</v>
      </c>
      <c r="H64" s="84">
        <v>0.262992</v>
      </c>
      <c r="I64" s="84">
        <v>0.27815800000000002</v>
      </c>
      <c r="J64" s="84">
        <v>0.29331499999999999</v>
      </c>
      <c r="K64" s="84">
        <v>0.30838100000000002</v>
      </c>
      <c r="L64" s="84">
        <v>0.32372800000000002</v>
      </c>
      <c r="M64" s="84">
        <v>0.339337</v>
      </c>
      <c r="N64" s="84">
        <v>0.35519099999999998</v>
      </c>
      <c r="O64" s="84">
        <v>0.37127900000000003</v>
      </c>
      <c r="P64" s="84">
        <v>0.38759399999999999</v>
      </c>
      <c r="Q64" s="85">
        <v>0.40413399999999999</v>
      </c>
    </row>
    <row r="65" spans="2:17" x14ac:dyDescent="0.3">
      <c r="B65" s="111">
        <f t="shared" si="1"/>
        <v>31</v>
      </c>
      <c r="C65" s="84">
        <v>0.189584</v>
      </c>
      <c r="D65" s="84">
        <v>0.20228499999999999</v>
      </c>
      <c r="E65" s="84">
        <v>0.215424</v>
      </c>
      <c r="F65" s="84">
        <v>0.228992</v>
      </c>
      <c r="G65" s="84">
        <v>0.24298500000000001</v>
      </c>
      <c r="H65" s="84">
        <v>0.25739499999999998</v>
      </c>
      <c r="I65" s="84">
        <v>0.27221899999999999</v>
      </c>
      <c r="J65" s="84">
        <v>0.28745100000000001</v>
      </c>
      <c r="K65" s="84">
        <v>0.30220900000000001</v>
      </c>
      <c r="L65" s="84">
        <v>0.317249</v>
      </c>
      <c r="M65" s="84">
        <v>0.33255800000000002</v>
      </c>
      <c r="N65" s="84">
        <v>0.34812399999999999</v>
      </c>
      <c r="O65" s="84">
        <v>0.36393999999999999</v>
      </c>
      <c r="P65" s="84">
        <v>0.38000299999999998</v>
      </c>
      <c r="Q65" s="85">
        <v>0.396314</v>
      </c>
    </row>
    <row r="66" spans="2:17" x14ac:dyDescent="0.3">
      <c r="B66" s="111">
        <f t="shared" si="1"/>
        <v>31.5</v>
      </c>
      <c r="C66" s="84">
        <v>0.18528900000000001</v>
      </c>
      <c r="D66" s="84">
        <v>0.19775699999999999</v>
      </c>
      <c r="E66" s="84">
        <v>0.210647</v>
      </c>
      <c r="F66" s="84">
        <v>0.22394900000000001</v>
      </c>
      <c r="G66" s="84">
        <v>0.237653</v>
      </c>
      <c r="H66" s="84">
        <v>0.25175399999999998</v>
      </c>
      <c r="I66" s="84">
        <v>0.26624700000000001</v>
      </c>
      <c r="J66" s="84">
        <v>0.28113100000000002</v>
      </c>
      <c r="K66" s="84">
        <v>0.29597299999999999</v>
      </c>
      <c r="L66" s="84">
        <v>0.31070199999999998</v>
      </c>
      <c r="M66" s="84">
        <v>0.32570100000000002</v>
      </c>
      <c r="N66" s="84">
        <v>0.34096399999999999</v>
      </c>
      <c r="O66" s="84">
        <v>0.35648800000000003</v>
      </c>
      <c r="P66" s="84">
        <v>0.37227500000000002</v>
      </c>
      <c r="Q66" s="85">
        <v>0.38832699999999998</v>
      </c>
    </row>
    <row r="67" spans="2:17" x14ac:dyDescent="0.3">
      <c r="B67" s="111">
        <f t="shared" si="1"/>
        <v>32</v>
      </c>
      <c r="C67" s="84">
        <v>0.18115899999999999</v>
      </c>
      <c r="D67" s="84">
        <v>0.19340399999999999</v>
      </c>
      <c r="E67" s="84">
        <v>0.20605799999999999</v>
      </c>
      <c r="F67" s="84">
        <v>0.21910399999999999</v>
      </c>
      <c r="G67" s="84">
        <v>0.23253399999999999</v>
      </c>
      <c r="H67" s="84">
        <v>0.246339</v>
      </c>
      <c r="I67" s="84">
        <v>0.26051800000000003</v>
      </c>
      <c r="J67" s="84">
        <v>0.27506999999999998</v>
      </c>
      <c r="K67" s="84">
        <v>0.289997</v>
      </c>
      <c r="L67" s="84">
        <v>0.30443199999999998</v>
      </c>
      <c r="M67" s="84">
        <v>0.319137</v>
      </c>
      <c r="N67" s="84">
        <v>0.33411400000000002</v>
      </c>
      <c r="O67" s="84">
        <v>0.34936299999999998</v>
      </c>
      <c r="P67" s="84">
        <v>0.36489100000000002</v>
      </c>
      <c r="Q67" s="85">
        <v>0.38070300000000001</v>
      </c>
    </row>
    <row r="68" spans="2:17" x14ac:dyDescent="0.3">
      <c r="B68" s="111">
        <f t="shared" si="1"/>
        <v>32.5</v>
      </c>
      <c r="C68" s="84">
        <v>0.17693800000000001</v>
      </c>
      <c r="D68" s="84">
        <v>0.18896199999999999</v>
      </c>
      <c r="E68" s="84">
        <v>0.20138300000000001</v>
      </c>
      <c r="F68" s="84">
        <v>0.21418400000000001</v>
      </c>
      <c r="G68" s="84">
        <v>0.22735</v>
      </c>
      <c r="H68" s="84">
        <v>0.240874</v>
      </c>
      <c r="I68" s="84">
        <v>0.25475100000000001</v>
      </c>
      <c r="J68" s="84">
        <v>0.26898300000000003</v>
      </c>
      <c r="K68" s="84">
        <v>0.28357399999999999</v>
      </c>
      <c r="L68" s="84">
        <v>0.29810300000000001</v>
      </c>
      <c r="M68" s="84">
        <v>0.31251099999999998</v>
      </c>
      <c r="N68" s="84">
        <v>0.32718999999999998</v>
      </c>
      <c r="O68" s="84">
        <v>0.34215000000000001</v>
      </c>
      <c r="P68" s="84">
        <v>0.35739799999999999</v>
      </c>
      <c r="Q68" s="85">
        <v>0.372944</v>
      </c>
    </row>
    <row r="69" spans="2:17" x14ac:dyDescent="0.3">
      <c r="B69" s="111">
        <f t="shared" si="1"/>
        <v>33</v>
      </c>
      <c r="C69" s="84">
        <v>0.172878</v>
      </c>
      <c r="D69" s="84">
        <v>0.18468999999999999</v>
      </c>
      <c r="E69" s="84">
        <v>0.19689000000000001</v>
      </c>
      <c r="F69" s="84">
        <v>0.209456</v>
      </c>
      <c r="G69" s="84">
        <v>0.22237100000000001</v>
      </c>
      <c r="H69" s="84">
        <v>0.235626</v>
      </c>
      <c r="I69" s="84">
        <v>0.24921599999999999</v>
      </c>
      <c r="J69" s="84">
        <v>0.26314300000000002</v>
      </c>
      <c r="K69" s="84">
        <v>0.27741300000000002</v>
      </c>
      <c r="L69" s="84">
        <v>0.29203800000000002</v>
      </c>
      <c r="M69" s="84">
        <v>0.30616399999999999</v>
      </c>
      <c r="N69" s="84">
        <v>0.32056299999999999</v>
      </c>
      <c r="O69" s="84">
        <v>0.33524900000000002</v>
      </c>
      <c r="P69" s="84">
        <v>0.35023300000000002</v>
      </c>
      <c r="Q69" s="85">
        <v>0.36553000000000002</v>
      </c>
    </row>
    <row r="70" spans="2:17" x14ac:dyDescent="0.3">
      <c r="B70" s="111">
        <f t="shared" si="1"/>
        <v>33.5</v>
      </c>
      <c r="C70" s="87"/>
      <c r="D70" s="84">
        <v>0.180335</v>
      </c>
      <c r="E70" s="84">
        <v>0.19231300000000001</v>
      </c>
      <c r="F70" s="84">
        <v>0.204649</v>
      </c>
      <c r="G70" s="84">
        <v>0.21732299999999999</v>
      </c>
      <c r="H70" s="84">
        <v>0.230321</v>
      </c>
      <c r="I70" s="84">
        <v>0.24363699999999999</v>
      </c>
      <c r="J70" s="84">
        <v>0.25727100000000003</v>
      </c>
      <c r="K70" s="84">
        <v>0.271231</v>
      </c>
      <c r="L70" s="84">
        <v>0.28553200000000001</v>
      </c>
      <c r="M70" s="84">
        <v>0.29976199999999997</v>
      </c>
      <c r="N70" s="84">
        <v>0.31387599999999999</v>
      </c>
      <c r="O70" s="84">
        <v>0.32827699999999999</v>
      </c>
      <c r="P70" s="84">
        <v>0.34298200000000001</v>
      </c>
      <c r="Q70" s="85">
        <v>0.35800900000000002</v>
      </c>
    </row>
    <row r="71" spans="2:17" x14ac:dyDescent="0.3">
      <c r="B71" s="111">
        <f t="shared" si="1"/>
        <v>34</v>
      </c>
      <c r="C71" s="87"/>
      <c r="D71" s="84">
        <v>0.176145</v>
      </c>
      <c r="E71" s="84">
        <v>0.187913</v>
      </c>
      <c r="F71" s="84">
        <v>0.20002900000000001</v>
      </c>
      <c r="G71" s="84">
        <v>0.21247199999999999</v>
      </c>
      <c r="H71" s="84">
        <v>0.22522500000000001</v>
      </c>
      <c r="I71" s="84">
        <v>0.23827899999999999</v>
      </c>
      <c r="J71" s="84">
        <v>0.251635</v>
      </c>
      <c r="K71" s="84">
        <v>0.26529999999999998</v>
      </c>
      <c r="L71" s="84">
        <v>0.27928999999999998</v>
      </c>
      <c r="M71" s="84">
        <v>0.29362899999999997</v>
      </c>
      <c r="N71" s="84">
        <v>0.30747200000000002</v>
      </c>
      <c r="O71" s="84">
        <v>0.32160300000000003</v>
      </c>
      <c r="P71" s="84">
        <v>0.33604499999999998</v>
      </c>
      <c r="Q71" s="85">
        <v>0.35081699999999999</v>
      </c>
    </row>
    <row r="72" spans="2:17" x14ac:dyDescent="0.3">
      <c r="B72" s="111">
        <f t="shared" si="1"/>
        <v>34.5</v>
      </c>
      <c r="C72" s="87"/>
      <c r="D72" s="87"/>
      <c r="E72" s="84">
        <v>0.18343400000000001</v>
      </c>
      <c r="F72" s="84">
        <v>0.19533200000000001</v>
      </c>
      <c r="G72" s="84">
        <v>0.20754900000000001</v>
      </c>
      <c r="H72" s="84">
        <v>0.22006500000000001</v>
      </c>
      <c r="I72" s="84">
        <v>0.23286899999999999</v>
      </c>
      <c r="J72" s="84">
        <v>0.24595900000000001</v>
      </c>
      <c r="K72" s="84">
        <v>0.25934200000000002</v>
      </c>
      <c r="L72" s="84">
        <v>0.27303300000000003</v>
      </c>
      <c r="M72" s="84">
        <v>0.28705700000000001</v>
      </c>
      <c r="N72" s="84">
        <v>0.30101600000000001</v>
      </c>
      <c r="O72" s="84">
        <v>0.31487199999999999</v>
      </c>
      <c r="P72" s="84">
        <v>0.32903900000000003</v>
      </c>
      <c r="Q72" s="85">
        <v>0.34354099999999999</v>
      </c>
    </row>
    <row r="73" spans="2:17" x14ac:dyDescent="0.3">
      <c r="B73" s="111">
        <f t="shared" si="1"/>
        <v>35</v>
      </c>
      <c r="C73" s="87"/>
      <c r="D73" s="87"/>
      <c r="E73" s="84">
        <v>0.17912700000000001</v>
      </c>
      <c r="F73" s="84">
        <v>0.19081500000000001</v>
      </c>
      <c r="G73" s="84">
        <v>0.202817</v>
      </c>
      <c r="H73" s="84">
        <v>0.21510699999999999</v>
      </c>
      <c r="I73" s="84">
        <v>0.22767299999999999</v>
      </c>
      <c r="J73" s="84">
        <v>0.240509</v>
      </c>
      <c r="K73" s="84">
        <v>0.25362299999999999</v>
      </c>
      <c r="L73" s="84">
        <v>0.26702799999999999</v>
      </c>
      <c r="M73" s="84">
        <v>0.28075299999999997</v>
      </c>
      <c r="N73" s="84">
        <v>0.29482900000000001</v>
      </c>
      <c r="O73" s="84">
        <v>0.30842599999999998</v>
      </c>
      <c r="P73" s="84">
        <v>0.32233200000000001</v>
      </c>
      <c r="Q73" s="85">
        <v>0.33657900000000002</v>
      </c>
    </row>
    <row r="74" spans="2:17" x14ac:dyDescent="0.3">
      <c r="B74" s="111">
        <f t="shared" si="1"/>
        <v>35.5</v>
      </c>
      <c r="C74" s="87"/>
      <c r="D74" s="87"/>
      <c r="E74" s="87"/>
      <c r="F74" s="84">
        <v>0.186226</v>
      </c>
      <c r="G74" s="84">
        <v>0.19801199999999999</v>
      </c>
      <c r="H74" s="84">
        <v>0.21008199999999999</v>
      </c>
      <c r="I74" s="84">
        <v>0.222417</v>
      </c>
      <c r="J74" s="84">
        <v>0.235011</v>
      </c>
      <c r="K74" s="84">
        <v>0.247868</v>
      </c>
      <c r="L74" s="84">
        <v>0.26100099999999998</v>
      </c>
      <c r="M74" s="84">
        <v>0.27443600000000001</v>
      </c>
      <c r="N74" s="84">
        <v>0.28820800000000002</v>
      </c>
      <c r="O74" s="84">
        <v>0.301929</v>
      </c>
      <c r="P74" s="84">
        <v>0.31557099999999999</v>
      </c>
      <c r="Q74" s="85">
        <v>0.32955000000000001</v>
      </c>
    </row>
    <row r="75" spans="2:17" x14ac:dyDescent="0.3">
      <c r="B75" s="111">
        <f t="shared" si="1"/>
        <v>36</v>
      </c>
      <c r="C75" s="87"/>
      <c r="D75" s="87"/>
      <c r="E75" s="87"/>
      <c r="F75" s="84">
        <v>0.181812</v>
      </c>
      <c r="G75" s="84">
        <v>0.19339200000000001</v>
      </c>
      <c r="H75" s="84">
        <v>0.20525099999999999</v>
      </c>
      <c r="I75" s="84">
        <v>0.217367</v>
      </c>
      <c r="J75" s="84">
        <v>0.22972999999999999</v>
      </c>
      <c r="K75" s="84">
        <v>0.242342</v>
      </c>
      <c r="L75" s="84">
        <v>0.25521500000000003</v>
      </c>
      <c r="M75" s="84">
        <v>0.26837499999999997</v>
      </c>
      <c r="N75" s="84">
        <v>0.281858</v>
      </c>
      <c r="O75" s="84">
        <v>0.295705</v>
      </c>
      <c r="P75" s="84">
        <v>0.30909500000000001</v>
      </c>
      <c r="Q75" s="85">
        <v>0.322822</v>
      </c>
    </row>
    <row r="76" spans="2:17" x14ac:dyDescent="0.3">
      <c r="B76" s="111">
        <f t="shared" si="1"/>
        <v>36.5</v>
      </c>
      <c r="C76" s="87"/>
      <c r="D76" s="87"/>
      <c r="E76" s="87"/>
      <c r="F76" s="87"/>
      <c r="G76" s="84">
        <v>0.18870500000000001</v>
      </c>
      <c r="H76" s="84">
        <v>0.200353</v>
      </c>
      <c r="I76" s="84">
        <v>0.212254</v>
      </c>
      <c r="J76" s="84">
        <v>0.22439400000000001</v>
      </c>
      <c r="K76" s="84">
        <v>0.23677200000000001</v>
      </c>
      <c r="L76" s="84">
        <v>0.24939700000000001</v>
      </c>
      <c r="M76" s="84">
        <v>0.26229400000000003</v>
      </c>
      <c r="N76" s="84">
        <v>0.27549600000000002</v>
      </c>
      <c r="O76" s="84">
        <v>0.28904800000000003</v>
      </c>
      <c r="P76" s="84">
        <v>0.30257000000000001</v>
      </c>
      <c r="Q76" s="85">
        <v>0.31603999999999999</v>
      </c>
    </row>
    <row r="77" spans="2:17" x14ac:dyDescent="0.3">
      <c r="B77" s="111">
        <f t="shared" si="1"/>
        <v>37</v>
      </c>
      <c r="C77" s="87"/>
      <c r="D77" s="87"/>
      <c r="E77" s="87"/>
      <c r="F77" s="87"/>
      <c r="G77" s="84">
        <v>0.184196</v>
      </c>
      <c r="H77" s="84">
        <v>0.19564300000000001</v>
      </c>
      <c r="I77" s="84">
        <v>0.207339</v>
      </c>
      <c r="J77" s="84">
        <v>0.21926699999999999</v>
      </c>
      <c r="K77" s="84">
        <v>0.23142099999999999</v>
      </c>
      <c r="L77" s="84">
        <v>0.24381</v>
      </c>
      <c r="M77" s="84">
        <v>0.25645600000000002</v>
      </c>
      <c r="N77" s="84">
        <v>0.26939200000000002</v>
      </c>
      <c r="O77" s="84">
        <v>0.28266400000000003</v>
      </c>
      <c r="P77" s="84">
        <v>0.296319</v>
      </c>
      <c r="Q77" s="85">
        <v>0.30954399999999999</v>
      </c>
    </row>
    <row r="78" spans="2:17" x14ac:dyDescent="0.3">
      <c r="B78" s="111">
        <f t="shared" si="1"/>
        <v>37.5</v>
      </c>
      <c r="C78" s="87"/>
      <c r="D78" s="87"/>
      <c r="E78" s="87"/>
      <c r="F78" s="87"/>
      <c r="G78" s="87"/>
      <c r="H78" s="84">
        <v>0.19087000000000001</v>
      </c>
      <c r="I78" s="84">
        <v>0.20236100000000001</v>
      </c>
      <c r="J78" s="84">
        <v>0.21407999999999999</v>
      </c>
      <c r="K78" s="84">
        <v>0.226019</v>
      </c>
      <c r="L78" s="84">
        <v>0.238182</v>
      </c>
      <c r="M78" s="84">
        <v>0.25058900000000001</v>
      </c>
      <c r="N78" s="84">
        <v>0.26327</v>
      </c>
      <c r="O78" s="84">
        <v>0.27626899999999999</v>
      </c>
      <c r="P78" s="84">
        <v>0.28963699999999998</v>
      </c>
      <c r="Q78" s="85">
        <v>0.30300100000000002</v>
      </c>
    </row>
    <row r="79" spans="2:17" x14ac:dyDescent="0.3">
      <c r="B79" s="111">
        <f t="shared" si="1"/>
        <v>38</v>
      </c>
      <c r="C79" s="87"/>
      <c r="D79" s="87"/>
      <c r="E79" s="87"/>
      <c r="F79" s="87"/>
      <c r="G79" s="87"/>
      <c r="H79" s="84">
        <v>0.186278</v>
      </c>
      <c r="I79" s="84">
        <v>0.197574</v>
      </c>
      <c r="J79" s="84">
        <v>0.209095</v>
      </c>
      <c r="K79" s="84">
        <v>0.220828</v>
      </c>
      <c r="L79" s="84">
        <v>0.23277600000000001</v>
      </c>
      <c r="M79" s="84">
        <v>0.24495400000000001</v>
      </c>
      <c r="N79" s="84">
        <v>0.25739299999999998</v>
      </c>
      <c r="O79" s="84">
        <v>0.27013399999999999</v>
      </c>
      <c r="P79" s="84">
        <v>0.28322900000000001</v>
      </c>
      <c r="Q79" s="85">
        <v>0.296732</v>
      </c>
    </row>
    <row r="80" spans="2:17" x14ac:dyDescent="0.3">
      <c r="B80" s="111">
        <f t="shared" si="1"/>
        <v>38.5</v>
      </c>
      <c r="C80" s="87"/>
      <c r="D80" s="87"/>
      <c r="E80" s="87"/>
      <c r="F80" s="87"/>
      <c r="G80" s="87"/>
      <c r="H80" s="87"/>
      <c r="I80" s="84">
        <v>0.19272700000000001</v>
      </c>
      <c r="J80" s="84">
        <v>0.20404900000000001</v>
      </c>
      <c r="K80" s="84">
        <v>0.21558099999999999</v>
      </c>
      <c r="L80" s="84">
        <v>0.227321</v>
      </c>
      <c r="M80" s="84">
        <v>0.23928099999999999</v>
      </c>
      <c r="N80" s="84">
        <v>0.25148799999999999</v>
      </c>
      <c r="O80" s="84">
        <v>0.26398199999999999</v>
      </c>
      <c r="P80" s="84">
        <v>0.27681099999999997</v>
      </c>
      <c r="Q80" s="85">
        <v>0.29003299999999999</v>
      </c>
    </row>
    <row r="81" spans="2:17" x14ac:dyDescent="0.3">
      <c r="B81" s="111">
        <f t="shared" si="1"/>
        <v>39</v>
      </c>
      <c r="C81" s="87"/>
      <c r="D81" s="87"/>
      <c r="E81" s="87"/>
      <c r="F81" s="87"/>
      <c r="G81" s="87"/>
      <c r="H81" s="87"/>
      <c r="I81" s="84">
        <v>0.18806400000000001</v>
      </c>
      <c r="J81" s="84">
        <v>0.19919700000000001</v>
      </c>
      <c r="K81" s="84">
        <v>0.210537</v>
      </c>
      <c r="L81" s="84">
        <v>0.222079</v>
      </c>
      <c r="M81" s="84">
        <v>0.23383200000000001</v>
      </c>
      <c r="N81" s="84">
        <v>0.24581800000000001</v>
      </c>
      <c r="O81" s="84">
        <v>0.25807600000000003</v>
      </c>
      <c r="P81" s="84">
        <v>0.27065400000000001</v>
      </c>
      <c r="Q81" s="85">
        <v>0.28360800000000003</v>
      </c>
    </row>
    <row r="82" spans="2:17" x14ac:dyDescent="0.3">
      <c r="B82" s="111">
        <f t="shared" si="1"/>
        <v>39.5</v>
      </c>
      <c r="C82" s="87"/>
      <c r="D82" s="87"/>
      <c r="E82" s="87"/>
      <c r="F82" s="87"/>
      <c r="G82" s="87"/>
      <c r="H82" s="87"/>
      <c r="I82" s="87"/>
      <c r="J82" s="84">
        <v>0.19428699999999999</v>
      </c>
      <c r="K82" s="84">
        <v>0.20543500000000001</v>
      </c>
      <c r="L82" s="84">
        <v>0.216783</v>
      </c>
      <c r="M82" s="84">
        <v>0.22833500000000001</v>
      </c>
      <c r="N82" s="84">
        <v>0.24011099999999999</v>
      </c>
      <c r="O82" s="84">
        <v>0.25214399999999998</v>
      </c>
      <c r="P82" s="84">
        <v>0.26448100000000002</v>
      </c>
      <c r="Q82" s="85">
        <v>0.27717599999999998</v>
      </c>
    </row>
    <row r="83" spans="2:17" x14ac:dyDescent="0.3">
      <c r="B83" s="111">
        <f t="shared" si="1"/>
        <v>40</v>
      </c>
      <c r="C83" s="87"/>
      <c r="D83" s="87"/>
      <c r="E83" s="87"/>
      <c r="F83" s="87"/>
      <c r="G83" s="87"/>
      <c r="H83" s="87"/>
      <c r="I83" s="87"/>
      <c r="J83" s="84">
        <v>0.18956600000000001</v>
      </c>
      <c r="K83" s="84">
        <v>0.20053000000000001</v>
      </c>
      <c r="L83" s="84">
        <v>0.21169299999999999</v>
      </c>
      <c r="M83" s="84">
        <v>0.223054</v>
      </c>
      <c r="N83" s="84">
        <v>0.234629</v>
      </c>
      <c r="O83" s="84">
        <v>0.246448</v>
      </c>
      <c r="P83" s="84">
        <v>0.25855600000000001</v>
      </c>
      <c r="Q83" s="85">
        <v>0.27100400000000002</v>
      </c>
    </row>
    <row r="84" spans="2:17" x14ac:dyDescent="0.3">
      <c r="B84" s="111">
        <f t="shared" si="1"/>
        <v>40.5</v>
      </c>
      <c r="C84" s="87"/>
      <c r="D84" s="87"/>
      <c r="E84" s="87"/>
      <c r="F84" s="87"/>
      <c r="G84" s="87"/>
      <c r="H84" s="87"/>
      <c r="I84" s="87"/>
      <c r="J84" s="87"/>
      <c r="K84" s="84">
        <v>0.19556999999999999</v>
      </c>
      <c r="L84" s="84">
        <v>0.20654700000000001</v>
      </c>
      <c r="M84" s="84">
        <v>0.21772</v>
      </c>
      <c r="N84" s="84">
        <v>0.229101</v>
      </c>
      <c r="O84" s="84">
        <v>0.24071600000000001</v>
      </c>
      <c r="P84" s="84">
        <v>0.25260500000000002</v>
      </c>
      <c r="Q84" s="85">
        <v>0.264816</v>
      </c>
    </row>
    <row r="85" spans="2:17" x14ac:dyDescent="0.3">
      <c r="B85" s="111">
        <f t="shared" si="1"/>
        <v>41</v>
      </c>
      <c r="C85" s="87"/>
      <c r="D85" s="87"/>
      <c r="E85" s="87"/>
      <c r="F85" s="87"/>
      <c r="G85" s="87"/>
      <c r="H85" s="87"/>
      <c r="I85" s="87"/>
      <c r="J85" s="87"/>
      <c r="K85" s="84">
        <v>0.190799</v>
      </c>
      <c r="L85" s="84">
        <v>0.201599</v>
      </c>
      <c r="M85" s="84">
        <v>0.212593</v>
      </c>
      <c r="N85" s="84">
        <v>0.22378999999999999</v>
      </c>
      <c r="O85" s="84">
        <v>0.23521</v>
      </c>
      <c r="P85" s="84">
        <v>0.24689</v>
      </c>
      <c r="Q85" s="85">
        <v>0.258878</v>
      </c>
    </row>
    <row r="86" spans="2:17" x14ac:dyDescent="0.3">
      <c r="B86" s="111">
        <f t="shared" si="1"/>
        <v>41.5</v>
      </c>
      <c r="C86" s="87"/>
      <c r="D86" s="87"/>
      <c r="E86" s="87"/>
      <c r="F86" s="87"/>
      <c r="G86" s="87"/>
      <c r="H86" s="87"/>
      <c r="I86" s="87"/>
      <c r="J86" s="87"/>
      <c r="K86" s="87"/>
      <c r="L86" s="84">
        <v>0.19659799999999999</v>
      </c>
      <c r="M86" s="84">
        <v>0.20741299999999999</v>
      </c>
      <c r="N86" s="84">
        <v>0.21842800000000001</v>
      </c>
      <c r="O86" s="84">
        <v>0.22966</v>
      </c>
      <c r="P86" s="84">
        <v>0.24114099999999999</v>
      </c>
      <c r="Q86" s="85">
        <v>0.25291400000000003</v>
      </c>
    </row>
    <row r="87" spans="2:17" x14ac:dyDescent="0.3">
      <c r="B87" s="111">
        <f t="shared" si="1"/>
        <v>42</v>
      </c>
      <c r="C87" s="87"/>
      <c r="D87" s="87"/>
      <c r="E87" s="87"/>
      <c r="F87" s="87"/>
      <c r="G87" s="87"/>
      <c r="H87" s="87"/>
      <c r="I87" s="87"/>
      <c r="J87" s="87"/>
      <c r="K87" s="87"/>
      <c r="L87" s="84">
        <v>0.19178799999999999</v>
      </c>
      <c r="M87" s="84">
        <v>0.202431</v>
      </c>
      <c r="N87" s="84">
        <v>0.21327299999999999</v>
      </c>
      <c r="O87" s="84">
        <v>0.224327</v>
      </c>
      <c r="P87" s="84">
        <v>0.23561799999999999</v>
      </c>
      <c r="Q87" s="85">
        <v>0.24718699999999999</v>
      </c>
    </row>
    <row r="88" spans="2:17" x14ac:dyDescent="0.3">
      <c r="B88" s="111">
        <f t="shared" si="1"/>
        <v>42.5</v>
      </c>
      <c r="C88" s="87"/>
      <c r="D88" s="87"/>
      <c r="E88" s="87"/>
      <c r="F88" s="87"/>
      <c r="G88" s="87"/>
      <c r="H88" s="87"/>
      <c r="I88" s="87"/>
      <c r="J88" s="87"/>
      <c r="K88" s="87"/>
      <c r="L88" s="87"/>
      <c r="M88" s="84">
        <v>0.19739899999999999</v>
      </c>
      <c r="N88" s="84">
        <v>0.208067</v>
      </c>
      <c r="O88" s="84">
        <v>0.218944</v>
      </c>
      <c r="P88" s="84">
        <v>0.23005200000000001</v>
      </c>
      <c r="Q88" s="85">
        <v>0.241426</v>
      </c>
    </row>
    <row r="89" spans="2:17" x14ac:dyDescent="0.3">
      <c r="B89" s="111">
        <f t="shared" si="1"/>
        <v>43</v>
      </c>
      <c r="C89" s="87"/>
      <c r="D89" s="87"/>
      <c r="E89" s="87"/>
      <c r="F89" s="87"/>
      <c r="G89" s="87"/>
      <c r="H89" s="87"/>
      <c r="I89" s="87"/>
      <c r="J89" s="87"/>
      <c r="K89" s="87"/>
      <c r="L89" s="87"/>
      <c r="M89" s="84">
        <v>0.19255800000000001</v>
      </c>
      <c r="N89" s="84">
        <v>0.20305999999999999</v>
      </c>
      <c r="O89" s="84">
        <v>0.21376899999999999</v>
      </c>
      <c r="P89" s="84">
        <v>0.22470300000000001</v>
      </c>
      <c r="Q89" s="85">
        <v>0.23589199999999999</v>
      </c>
    </row>
    <row r="90" spans="2:17" x14ac:dyDescent="0.3">
      <c r="B90" s="111">
        <f t="shared" si="1"/>
        <v>43.5</v>
      </c>
      <c r="C90" s="87"/>
      <c r="D90" s="87"/>
      <c r="E90" s="87"/>
      <c r="F90" s="87"/>
      <c r="G90" s="87"/>
      <c r="H90" s="87"/>
      <c r="I90" s="87"/>
      <c r="J90" s="87"/>
      <c r="K90" s="87"/>
      <c r="L90" s="87"/>
      <c r="M90" s="87"/>
      <c r="N90" s="84">
        <v>0.19800400000000001</v>
      </c>
      <c r="O90" s="84">
        <v>0.20854300000000001</v>
      </c>
      <c r="P90" s="84">
        <v>0.219305</v>
      </c>
      <c r="Q90" s="85">
        <v>0.23031499999999999</v>
      </c>
    </row>
    <row r="91" spans="2:17" x14ac:dyDescent="0.3">
      <c r="B91" s="111">
        <f t="shared" si="1"/>
        <v>44</v>
      </c>
      <c r="C91" s="87"/>
      <c r="D91" s="87"/>
      <c r="E91" s="87"/>
      <c r="F91" s="87"/>
      <c r="G91" s="87"/>
      <c r="H91" s="87"/>
      <c r="I91" s="87"/>
      <c r="J91" s="87"/>
      <c r="K91" s="87"/>
      <c r="L91" s="87"/>
      <c r="M91" s="87"/>
      <c r="N91" s="84">
        <v>0.19314000000000001</v>
      </c>
      <c r="O91" s="84">
        <v>0.20351900000000001</v>
      </c>
      <c r="P91" s="84">
        <v>0.214117</v>
      </c>
      <c r="Q91" s="85">
        <v>0.22495599999999999</v>
      </c>
    </row>
    <row r="92" spans="2:17" x14ac:dyDescent="0.3">
      <c r="B92" s="111">
        <f t="shared" si="1"/>
        <v>44.5</v>
      </c>
      <c r="C92" s="87"/>
      <c r="D92" s="87"/>
      <c r="E92" s="87"/>
      <c r="F92" s="87"/>
      <c r="G92" s="87"/>
      <c r="H92" s="87"/>
      <c r="I92" s="87"/>
      <c r="J92" s="87"/>
      <c r="K92" s="87"/>
      <c r="L92" s="87"/>
      <c r="M92" s="87"/>
      <c r="N92" s="87"/>
      <c r="O92" s="84">
        <v>0.19844500000000001</v>
      </c>
      <c r="P92" s="84">
        <v>0.20887800000000001</v>
      </c>
      <c r="Q92" s="85">
        <v>0.21954899999999999</v>
      </c>
    </row>
    <row r="93" spans="2:17" x14ac:dyDescent="0.3">
      <c r="B93" s="111">
        <f t="shared" si="1"/>
        <v>45</v>
      </c>
      <c r="C93" s="87"/>
      <c r="D93" s="87"/>
      <c r="E93" s="87"/>
      <c r="F93" s="87"/>
      <c r="G93" s="87"/>
      <c r="H93" s="87"/>
      <c r="I93" s="87"/>
      <c r="J93" s="87"/>
      <c r="K93" s="87"/>
      <c r="L93" s="87"/>
      <c r="M93" s="87"/>
      <c r="N93" s="87"/>
      <c r="O93" s="84">
        <v>0.19356400000000001</v>
      </c>
      <c r="P93" s="84">
        <v>0.20383999999999999</v>
      </c>
      <c r="Q93" s="85">
        <v>0.21435100000000001</v>
      </c>
    </row>
    <row r="94" spans="2:17" x14ac:dyDescent="0.3">
      <c r="B94" s="111">
        <f t="shared" si="1"/>
        <v>45.5</v>
      </c>
      <c r="C94" s="87"/>
      <c r="D94" s="87"/>
      <c r="E94" s="87"/>
      <c r="F94" s="87"/>
      <c r="G94" s="87"/>
      <c r="H94" s="87"/>
      <c r="I94" s="87"/>
      <c r="J94" s="87"/>
      <c r="K94" s="87"/>
      <c r="L94" s="87"/>
      <c r="M94" s="87"/>
      <c r="N94" s="87"/>
      <c r="O94" s="87"/>
      <c r="P94" s="84">
        <v>0.19875399999999999</v>
      </c>
      <c r="Q94" s="85">
        <v>0.20910300000000001</v>
      </c>
    </row>
    <row r="95" spans="2:17" x14ac:dyDescent="0.3">
      <c r="B95" s="111">
        <f t="shared" si="1"/>
        <v>46</v>
      </c>
      <c r="C95" s="87"/>
      <c r="D95" s="87"/>
      <c r="E95" s="87"/>
      <c r="F95" s="87"/>
      <c r="G95" s="87"/>
      <c r="H95" s="87"/>
      <c r="I95" s="87"/>
      <c r="J95" s="87"/>
      <c r="K95" s="87"/>
      <c r="L95" s="87"/>
      <c r="M95" s="87"/>
      <c r="N95" s="87"/>
      <c r="O95" s="87"/>
      <c r="P95" s="84">
        <v>0.19386200000000001</v>
      </c>
      <c r="Q95" s="85">
        <v>0.20405599999999999</v>
      </c>
    </row>
    <row r="96" spans="2:17" x14ac:dyDescent="0.3">
      <c r="B96" s="111">
        <f t="shared" si="1"/>
        <v>46.5</v>
      </c>
      <c r="C96" s="87"/>
      <c r="D96" s="87"/>
      <c r="E96" s="87"/>
      <c r="F96" s="87"/>
      <c r="G96" s="87"/>
      <c r="H96" s="87"/>
      <c r="I96" s="87"/>
      <c r="J96" s="87"/>
      <c r="K96" s="87"/>
      <c r="L96" s="87"/>
      <c r="M96" s="87"/>
      <c r="N96" s="87"/>
      <c r="O96" s="87"/>
      <c r="P96" s="87"/>
      <c r="Q96" s="85">
        <v>0.198962</v>
      </c>
    </row>
    <row r="97" spans="1:17" x14ac:dyDescent="0.3">
      <c r="B97" s="111">
        <f t="shared" si="1"/>
        <v>47</v>
      </c>
      <c r="C97" s="87"/>
      <c r="D97" s="87"/>
      <c r="E97" s="87"/>
      <c r="F97" s="87"/>
      <c r="G97" s="87"/>
      <c r="H97" s="87"/>
      <c r="I97" s="87"/>
      <c r="J97" s="87"/>
      <c r="K97" s="87"/>
      <c r="L97" s="87"/>
      <c r="M97" s="87"/>
      <c r="N97" s="87"/>
      <c r="O97" s="87"/>
      <c r="P97" s="87"/>
      <c r="Q97" s="85">
        <v>0.19406100000000001</v>
      </c>
    </row>
    <row r="98" spans="1:17" x14ac:dyDescent="0.3">
      <c r="B98" s="111">
        <f t="shared" si="1"/>
        <v>47.5</v>
      </c>
      <c r="C98" s="87"/>
      <c r="D98" s="87"/>
      <c r="E98" s="87"/>
      <c r="F98" s="87"/>
      <c r="G98" s="87"/>
      <c r="H98" s="87"/>
      <c r="I98" s="87"/>
      <c r="J98" s="87"/>
      <c r="K98" s="87"/>
      <c r="L98" s="87"/>
      <c r="M98" s="87"/>
      <c r="N98" s="87"/>
      <c r="O98" s="87"/>
      <c r="P98" s="87"/>
      <c r="Q98" s="135"/>
    </row>
    <row r="99" spans="1:17" ht="15" thickBot="1" x14ac:dyDescent="0.35">
      <c r="B99" s="111">
        <f t="shared" si="1"/>
        <v>48</v>
      </c>
      <c r="C99" s="89"/>
      <c r="D99" s="89"/>
      <c r="E99" s="89"/>
      <c r="F99" s="89"/>
      <c r="G99" s="89"/>
      <c r="H99" s="89"/>
      <c r="I99" s="89"/>
      <c r="J99" s="89"/>
      <c r="K99" s="89"/>
      <c r="L99" s="89"/>
      <c r="M99" s="89"/>
      <c r="N99" s="89"/>
      <c r="O99" s="89"/>
      <c r="P99" s="89"/>
      <c r="Q99" s="136"/>
    </row>
    <row r="100" spans="1:17" ht="14.55" customHeight="1" x14ac:dyDescent="0.3">
      <c r="A100" s="16" t="s">
        <v>1204</v>
      </c>
      <c r="B100" s="212" t="s">
        <v>1233</v>
      </c>
      <c r="C100" s="212"/>
      <c r="D100" s="212"/>
      <c r="E100" s="212"/>
      <c r="F100" s="212"/>
      <c r="G100" s="212"/>
      <c r="H100" s="212"/>
      <c r="I100" s="212"/>
      <c r="J100" s="212"/>
      <c r="K100" s="212"/>
      <c r="L100" s="212"/>
      <c r="M100" s="212"/>
      <c r="N100" s="212"/>
      <c r="O100" s="212"/>
      <c r="P100" s="212"/>
      <c r="Q100" s="212"/>
    </row>
    <row r="101" spans="1:17" x14ac:dyDescent="0.3">
      <c r="B101" s="153"/>
      <c r="C101" s="153"/>
      <c r="D101" s="153"/>
      <c r="E101" s="153"/>
      <c r="F101" s="153"/>
      <c r="G101" s="153"/>
      <c r="H101" s="153"/>
      <c r="I101" s="153"/>
      <c r="J101" s="153"/>
      <c r="K101" s="153"/>
      <c r="L101" s="153"/>
      <c r="M101" s="153"/>
      <c r="N101" s="153"/>
      <c r="O101" s="153"/>
      <c r="P101" s="153"/>
      <c r="Q101" s="153"/>
    </row>
    <row r="102" spans="1:17" x14ac:dyDescent="0.3">
      <c r="B102" s="57"/>
    </row>
  </sheetData>
  <mergeCells count="4">
    <mergeCell ref="B1:Q1"/>
    <mergeCell ref="C2:Q2"/>
    <mergeCell ref="B2:B3"/>
    <mergeCell ref="B100:Q100"/>
  </mergeCells>
  <pageMargins left="0.70866141732283472" right="0.70866141732283472" top="0.74803149606299213" bottom="0.74803149606299213" header="0.31496062992125984" footer="0.31496062992125984"/>
  <pageSetup paperSize="9" scale="32"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0"/>
  </sheetPr>
  <dimension ref="A1:T94"/>
  <sheetViews>
    <sheetView view="pageBreakPreview" topLeftCell="C1" zoomScale="80" zoomScaleNormal="86" zoomScaleSheetLayoutView="80" workbookViewId="0">
      <pane ySplit="3" topLeftCell="A4" activePane="bottomLeft" state="frozen"/>
      <selection pane="bottomLeft" activeCell="F2" sqref="F2:T2"/>
    </sheetView>
  </sheetViews>
  <sheetFormatPr defaultColWidth="9.21875" defaultRowHeight="14.4" x14ac:dyDescent="0.3"/>
  <cols>
    <col min="1" max="1" width="6.77734375" style="38" customWidth="1"/>
    <col min="2" max="2" width="12.77734375" style="38" customWidth="1"/>
    <col min="3" max="20" width="11.21875" style="38" bestFit="1" customWidth="1"/>
    <col min="21" max="16384" width="9.21875" style="38"/>
  </cols>
  <sheetData>
    <row r="1" spans="2:20" ht="33" customHeight="1" thickBot="1" x14ac:dyDescent="0.35">
      <c r="B1" s="205" t="s">
        <v>1213</v>
      </c>
      <c r="C1" s="205"/>
      <c r="D1" s="205"/>
      <c r="E1" s="205"/>
      <c r="F1" s="206"/>
      <c r="G1" s="206"/>
      <c r="H1" s="206"/>
      <c r="I1" s="206"/>
      <c r="J1" s="206"/>
      <c r="K1" s="206"/>
      <c r="L1" s="206"/>
      <c r="M1" s="206"/>
      <c r="N1" s="206"/>
      <c r="O1" s="206"/>
      <c r="P1" s="206"/>
      <c r="Q1" s="206"/>
      <c r="R1" s="206"/>
      <c r="S1" s="206"/>
      <c r="T1" s="206"/>
    </row>
    <row r="2" spans="2:20" ht="15" customHeight="1" x14ac:dyDescent="0.3">
      <c r="B2" s="64"/>
      <c r="C2" s="62"/>
      <c r="D2" s="62"/>
      <c r="E2" s="62"/>
      <c r="F2" s="208" t="s">
        <v>1205</v>
      </c>
      <c r="G2" s="208"/>
      <c r="H2" s="208"/>
      <c r="I2" s="208"/>
      <c r="J2" s="208"/>
      <c r="K2" s="208"/>
      <c r="L2" s="208"/>
      <c r="M2" s="208"/>
      <c r="N2" s="208"/>
      <c r="O2" s="208"/>
      <c r="P2" s="208"/>
      <c r="Q2" s="208"/>
      <c r="R2" s="208"/>
      <c r="S2" s="208"/>
      <c r="T2" s="209"/>
    </row>
    <row r="3" spans="2:20" ht="28.8" x14ac:dyDescent="0.3">
      <c r="B3" s="65" t="s">
        <v>1206</v>
      </c>
      <c r="C3" s="107">
        <v>25</v>
      </c>
      <c r="D3" s="71">
        <v>27</v>
      </c>
      <c r="E3" s="71">
        <v>28</v>
      </c>
      <c r="F3" s="104">
        <v>30</v>
      </c>
      <c r="G3" s="51">
        <f>F3+1</f>
        <v>31</v>
      </c>
      <c r="H3" s="51">
        <f>G3+1</f>
        <v>32</v>
      </c>
      <c r="I3" s="51">
        <f t="shared" ref="I3:T3" si="0">H3+1</f>
        <v>33</v>
      </c>
      <c r="J3" s="51">
        <f t="shared" si="0"/>
        <v>34</v>
      </c>
      <c r="K3" s="51">
        <f t="shared" si="0"/>
        <v>35</v>
      </c>
      <c r="L3" s="51">
        <f t="shared" si="0"/>
        <v>36</v>
      </c>
      <c r="M3" s="51">
        <f t="shared" si="0"/>
        <v>37</v>
      </c>
      <c r="N3" s="51">
        <f t="shared" si="0"/>
        <v>38</v>
      </c>
      <c r="O3" s="51">
        <f t="shared" si="0"/>
        <v>39</v>
      </c>
      <c r="P3" s="51">
        <f t="shared" si="0"/>
        <v>40</v>
      </c>
      <c r="Q3" s="51">
        <f t="shared" si="0"/>
        <v>41</v>
      </c>
      <c r="R3" s="51">
        <f t="shared" si="0"/>
        <v>42</v>
      </c>
      <c r="S3" s="51">
        <f t="shared" si="0"/>
        <v>43</v>
      </c>
      <c r="T3" s="105">
        <f t="shared" si="0"/>
        <v>44</v>
      </c>
    </row>
    <row r="4" spans="2:20" x14ac:dyDescent="0.3">
      <c r="B4" s="66">
        <v>0.5</v>
      </c>
      <c r="C4" s="73">
        <v>7.9179999999999997E-3</v>
      </c>
      <c r="D4" s="74">
        <v>9.2169999999999995E-3</v>
      </c>
      <c r="E4" s="90">
        <v>9.9860000000000001E-3</v>
      </c>
      <c r="F4" s="90">
        <v>1.1821999999999999E-2</v>
      </c>
      <c r="G4" s="74">
        <v>1.2912E-2</v>
      </c>
      <c r="H4" s="74">
        <v>1.4132E-2</v>
      </c>
      <c r="I4" s="74">
        <v>1.5495E-2</v>
      </c>
      <c r="J4" s="74">
        <v>1.7016E-2</v>
      </c>
      <c r="K4" s="74">
        <v>1.8710000000000001E-2</v>
      </c>
      <c r="L4" s="74">
        <v>2.0594999999999999E-2</v>
      </c>
      <c r="M4" s="74">
        <v>2.2689000000000001E-2</v>
      </c>
      <c r="N4" s="74">
        <v>2.5014999999999999E-2</v>
      </c>
      <c r="O4" s="74">
        <v>2.7595000000000001E-2</v>
      </c>
      <c r="P4" s="74">
        <v>3.0456E-2</v>
      </c>
      <c r="Q4" s="74">
        <v>3.3627999999999998E-2</v>
      </c>
      <c r="R4" s="74">
        <v>3.7143000000000002E-2</v>
      </c>
      <c r="S4" s="74">
        <v>4.1037999999999998E-2</v>
      </c>
      <c r="T4" s="75">
        <v>4.5352000000000003E-2</v>
      </c>
    </row>
    <row r="5" spans="2:20" x14ac:dyDescent="0.3">
      <c r="B5" s="66">
        <f t="shared" ref="B5:B68" si="1">B4+0.5</f>
        <v>1</v>
      </c>
      <c r="C5" s="73">
        <v>1.5494000000000001E-2</v>
      </c>
      <c r="D5" s="74">
        <v>1.8023000000000001E-2</v>
      </c>
      <c r="E5" s="74">
        <v>1.9519999999999999E-2</v>
      </c>
      <c r="F5" s="90">
        <v>2.3087E-2</v>
      </c>
      <c r="G5" s="74">
        <v>2.5201999999999999E-2</v>
      </c>
      <c r="H5" s="74">
        <v>2.7564999999999999E-2</v>
      </c>
      <c r="I5" s="74">
        <v>3.0204000000000002E-2</v>
      </c>
      <c r="J5" s="74">
        <v>3.3144E-2</v>
      </c>
      <c r="K5" s="74">
        <v>3.6412E-2</v>
      </c>
      <c r="L5" s="74">
        <v>4.0042000000000001E-2</v>
      </c>
      <c r="M5" s="74">
        <v>4.4066000000000001E-2</v>
      </c>
      <c r="N5" s="74">
        <v>4.8524999999999999E-2</v>
      </c>
      <c r="O5" s="74">
        <v>5.3460000000000001E-2</v>
      </c>
      <c r="P5" s="74">
        <v>5.8917999999999998E-2</v>
      </c>
      <c r="Q5" s="74">
        <v>6.4949000000000007E-2</v>
      </c>
      <c r="R5" s="74">
        <v>7.1609000000000006E-2</v>
      </c>
      <c r="S5" s="74">
        <v>7.8961000000000003E-2</v>
      </c>
      <c r="T5" s="75">
        <v>8.7068000000000006E-2</v>
      </c>
    </row>
    <row r="6" spans="2:20" x14ac:dyDescent="0.3">
      <c r="B6" s="66">
        <f t="shared" si="1"/>
        <v>1.5</v>
      </c>
      <c r="C6" s="73">
        <v>2.2197999999999999E-2</v>
      </c>
      <c r="D6" s="74">
        <v>2.5763000000000001E-2</v>
      </c>
      <c r="E6" s="74">
        <v>2.7866999999999999E-2</v>
      </c>
      <c r="F6" s="90">
        <v>3.2871999999999998E-2</v>
      </c>
      <c r="G6" s="74">
        <v>3.5836E-2</v>
      </c>
      <c r="H6" s="74">
        <v>3.9148000000000002E-2</v>
      </c>
      <c r="I6" s="74">
        <v>4.2842999999999999E-2</v>
      </c>
      <c r="J6" s="74">
        <v>4.6955999999999998E-2</v>
      </c>
      <c r="K6" s="74">
        <v>5.1526000000000002E-2</v>
      </c>
      <c r="L6" s="74">
        <v>5.6592999999999997E-2</v>
      </c>
      <c r="M6" s="74">
        <v>6.2203000000000001E-2</v>
      </c>
      <c r="N6" s="74">
        <v>6.8406999999999996E-2</v>
      </c>
      <c r="O6" s="74">
        <v>7.5259000000000006E-2</v>
      </c>
      <c r="P6" s="74">
        <v>8.2819000000000004E-2</v>
      </c>
      <c r="Q6" s="74">
        <v>9.1150999999999996E-2</v>
      </c>
      <c r="R6" s="74">
        <v>0.100323</v>
      </c>
      <c r="S6" s="74">
        <v>0.110412</v>
      </c>
      <c r="T6" s="75">
        <v>0.12149600000000001</v>
      </c>
    </row>
    <row r="7" spans="2:20" x14ac:dyDescent="0.3">
      <c r="B7" s="66">
        <f t="shared" si="1"/>
        <v>2</v>
      </c>
      <c r="C7" s="73">
        <v>2.8615999999999999E-2</v>
      </c>
      <c r="D7" s="74">
        <v>3.3162999999999998E-2</v>
      </c>
      <c r="E7" s="74">
        <v>3.5840999999999998E-2</v>
      </c>
      <c r="F7" s="90">
        <v>4.2204999999999999E-2</v>
      </c>
      <c r="G7" s="74">
        <v>4.5969000000000003E-2</v>
      </c>
      <c r="H7" s="74">
        <v>5.0172000000000001E-2</v>
      </c>
      <c r="I7" s="74">
        <v>5.4857000000000003E-2</v>
      </c>
      <c r="J7" s="74">
        <v>6.0068000000000003E-2</v>
      </c>
      <c r="K7" s="74">
        <v>6.5849000000000005E-2</v>
      </c>
      <c r="L7" s="74">
        <v>7.2250999999999996E-2</v>
      </c>
      <c r="M7" s="74">
        <v>7.9327999999999996E-2</v>
      </c>
      <c r="N7" s="74">
        <v>8.7138999999999994E-2</v>
      </c>
      <c r="O7" s="74">
        <v>9.5748E-2</v>
      </c>
      <c r="P7" s="74">
        <v>0.105222</v>
      </c>
      <c r="Q7" s="74">
        <v>0.115636</v>
      </c>
      <c r="R7" s="74">
        <v>0.12706600000000001</v>
      </c>
      <c r="S7" s="74">
        <v>0.139595</v>
      </c>
      <c r="T7" s="75">
        <v>0.153309</v>
      </c>
    </row>
    <row r="8" spans="2:20" x14ac:dyDescent="0.3">
      <c r="B8" s="66">
        <f t="shared" si="1"/>
        <v>2.5</v>
      </c>
      <c r="C8" s="73">
        <v>3.4271000000000003E-2</v>
      </c>
      <c r="D8" s="74">
        <v>3.9646000000000001E-2</v>
      </c>
      <c r="E8" s="74">
        <v>4.2798999999999997E-2</v>
      </c>
      <c r="F8" s="90">
        <v>5.0278000000000003E-2</v>
      </c>
      <c r="G8" s="74">
        <v>5.4696000000000002E-2</v>
      </c>
      <c r="H8" s="74">
        <v>5.9629000000000001E-2</v>
      </c>
      <c r="I8" s="74">
        <v>6.5124000000000001E-2</v>
      </c>
      <c r="J8" s="74">
        <v>7.1230000000000002E-2</v>
      </c>
      <c r="K8" s="74">
        <v>7.8001000000000001E-2</v>
      </c>
      <c r="L8" s="74">
        <v>8.5490999999999998E-2</v>
      </c>
      <c r="M8" s="74">
        <v>9.3759999999999996E-2</v>
      </c>
      <c r="N8" s="74">
        <v>0.10287300000000001</v>
      </c>
      <c r="O8" s="74">
        <v>0.112897</v>
      </c>
      <c r="P8" s="74">
        <v>0.123908</v>
      </c>
      <c r="Q8" s="74">
        <v>0.13598199999999999</v>
      </c>
      <c r="R8" s="74">
        <v>0.149199</v>
      </c>
      <c r="S8" s="74">
        <v>0.16364300000000001</v>
      </c>
      <c r="T8" s="75">
        <v>0.1794</v>
      </c>
    </row>
    <row r="9" spans="2:20" x14ac:dyDescent="0.3">
      <c r="B9" s="66">
        <f t="shared" si="1"/>
        <v>3</v>
      </c>
      <c r="C9" s="73">
        <v>3.9687E-2</v>
      </c>
      <c r="D9" s="74">
        <v>4.5846999999999999E-2</v>
      </c>
      <c r="E9" s="74">
        <v>4.9451000000000002E-2</v>
      </c>
      <c r="F9" s="90">
        <v>5.7984000000000001E-2</v>
      </c>
      <c r="G9" s="74">
        <v>6.3020999999999994E-2</v>
      </c>
      <c r="H9" s="74">
        <v>6.8640000000000007E-2</v>
      </c>
      <c r="I9" s="74">
        <v>7.4895000000000003E-2</v>
      </c>
      <c r="J9" s="74">
        <v>8.1840999999999997E-2</v>
      </c>
      <c r="K9" s="74">
        <v>8.9536000000000004E-2</v>
      </c>
      <c r="L9" s="74">
        <v>9.8039000000000001E-2</v>
      </c>
      <c r="M9" s="74">
        <v>0.10741299999999999</v>
      </c>
      <c r="N9" s="74">
        <v>0.117728</v>
      </c>
      <c r="O9" s="74">
        <v>0.129055</v>
      </c>
      <c r="P9" s="74">
        <v>0.14147000000000001</v>
      </c>
      <c r="Q9" s="74">
        <v>0.155052</v>
      </c>
      <c r="R9" s="74">
        <v>0.169881</v>
      </c>
      <c r="S9" s="74">
        <v>0.18604000000000001</v>
      </c>
      <c r="T9" s="75">
        <v>0.20360900000000001</v>
      </c>
    </row>
    <row r="10" spans="2:20" x14ac:dyDescent="0.3">
      <c r="B10" s="66">
        <f t="shared" si="1"/>
        <v>3.5</v>
      </c>
      <c r="C10" s="73">
        <v>4.4429999999999997E-2</v>
      </c>
      <c r="D10" s="74">
        <v>5.1253E-2</v>
      </c>
      <c r="E10" s="74">
        <v>5.5227999999999999E-2</v>
      </c>
      <c r="F10" s="90">
        <v>6.4616000000000007E-2</v>
      </c>
      <c r="G10" s="74">
        <v>7.0150000000000004E-2</v>
      </c>
      <c r="H10" s="74">
        <v>7.6319999999999999E-2</v>
      </c>
      <c r="I10" s="74">
        <v>8.3185999999999996E-2</v>
      </c>
      <c r="J10" s="74">
        <v>9.0805999999999998E-2</v>
      </c>
      <c r="K10" s="74">
        <v>9.9241999999999997E-2</v>
      </c>
      <c r="L10" s="74">
        <v>0.108556</v>
      </c>
      <c r="M10" s="74">
        <v>0.118815</v>
      </c>
      <c r="N10" s="74">
        <v>0.13008800000000001</v>
      </c>
      <c r="O10" s="74">
        <v>0.14244899999999999</v>
      </c>
      <c r="P10" s="74">
        <v>0.155974</v>
      </c>
      <c r="Q10" s="74">
        <v>0.17074</v>
      </c>
      <c r="R10" s="74">
        <v>0.18682599999999999</v>
      </c>
      <c r="S10" s="74">
        <v>0.20430899999999999</v>
      </c>
      <c r="T10" s="75">
        <v>0.22326399999999999</v>
      </c>
    </row>
    <row r="11" spans="2:20" x14ac:dyDescent="0.3">
      <c r="B11" s="66">
        <f t="shared" si="1"/>
        <v>4</v>
      </c>
      <c r="C11" s="73">
        <v>4.8973999999999997E-2</v>
      </c>
      <c r="D11" s="74">
        <v>5.6427999999999999E-2</v>
      </c>
      <c r="E11" s="74">
        <v>6.0754000000000002E-2</v>
      </c>
      <c r="F11" s="90">
        <v>7.0952000000000001E-2</v>
      </c>
      <c r="G11" s="74">
        <v>7.6954999999999996E-2</v>
      </c>
      <c r="H11" s="74">
        <v>8.3644999999999997E-2</v>
      </c>
      <c r="I11" s="74">
        <v>9.1084999999999999E-2</v>
      </c>
      <c r="J11" s="74">
        <v>9.9338999999999997E-2</v>
      </c>
      <c r="K11" s="74">
        <v>0.10846799999999999</v>
      </c>
      <c r="L11" s="74">
        <v>0.11854000000000001</v>
      </c>
      <c r="M11" s="74">
        <v>0.12962099999999999</v>
      </c>
      <c r="N11" s="74">
        <v>0.14178199999999999</v>
      </c>
      <c r="O11" s="74">
        <v>0.15509600000000001</v>
      </c>
      <c r="P11" s="74">
        <v>0.16963900000000001</v>
      </c>
      <c r="Q11" s="74">
        <v>0.18548500000000001</v>
      </c>
      <c r="R11" s="74">
        <v>0.202708</v>
      </c>
      <c r="S11" s="74">
        <v>0.22138099999999999</v>
      </c>
      <c r="T11" s="75">
        <v>0.24156900000000001</v>
      </c>
    </row>
    <row r="12" spans="2:20" x14ac:dyDescent="0.3">
      <c r="B12" s="66">
        <f t="shared" si="1"/>
        <v>4.5</v>
      </c>
      <c r="C12" s="73">
        <v>5.2399000000000001E-2</v>
      </c>
      <c r="D12" s="74">
        <v>6.0907000000000003E-2</v>
      </c>
      <c r="E12" s="74">
        <v>6.5522999999999998E-2</v>
      </c>
      <c r="F12" s="90">
        <v>7.6367000000000004E-2</v>
      </c>
      <c r="G12" s="74">
        <v>8.2739999999999994E-2</v>
      </c>
      <c r="H12" s="74">
        <v>8.9839000000000002E-2</v>
      </c>
      <c r="I12" s="74">
        <v>9.7728999999999996E-2</v>
      </c>
      <c r="J12" s="74">
        <v>0.106477</v>
      </c>
      <c r="K12" s="74">
        <v>0.116149</v>
      </c>
      <c r="L12" s="74">
        <v>0.12681200000000001</v>
      </c>
      <c r="M12" s="74">
        <v>0.13853399999999999</v>
      </c>
      <c r="N12" s="74">
        <v>0.15138699999999999</v>
      </c>
      <c r="O12" s="74">
        <v>0.165441</v>
      </c>
      <c r="P12" s="74">
        <v>0.18076900000000001</v>
      </c>
      <c r="Q12" s="74">
        <v>0.19744200000000001</v>
      </c>
      <c r="R12" s="74">
        <v>0.21553</v>
      </c>
      <c r="S12" s="74">
        <v>0.235097</v>
      </c>
      <c r="T12" s="75">
        <v>0.25619999999999998</v>
      </c>
    </row>
    <row r="13" spans="2:20" x14ac:dyDescent="0.3">
      <c r="B13" s="67">
        <f t="shared" si="1"/>
        <v>5</v>
      </c>
      <c r="C13" s="76">
        <v>5.5683000000000003E-2</v>
      </c>
      <c r="D13" s="77">
        <v>6.5198000000000006E-2</v>
      </c>
      <c r="E13" s="77">
        <v>7.0086999999999997E-2</v>
      </c>
      <c r="F13" s="81">
        <v>8.1545000000000006E-2</v>
      </c>
      <c r="G13" s="77">
        <v>8.8267999999999999E-2</v>
      </c>
      <c r="H13" s="74">
        <v>9.5751000000000003E-2</v>
      </c>
      <c r="I13" s="74">
        <v>0.104065</v>
      </c>
      <c r="J13" s="74">
        <v>0.113278</v>
      </c>
      <c r="K13" s="74">
        <v>0.123459</v>
      </c>
      <c r="L13" s="74">
        <v>0.13467499999999999</v>
      </c>
      <c r="M13" s="74">
        <v>0.14699599999999999</v>
      </c>
      <c r="N13" s="74">
        <v>0.16048999999999999</v>
      </c>
      <c r="O13" s="74">
        <v>0.17522699999999999</v>
      </c>
      <c r="P13" s="74">
        <v>0.191278</v>
      </c>
      <c r="Q13" s="74">
        <v>0.208708</v>
      </c>
      <c r="R13" s="74">
        <v>0.22758100000000001</v>
      </c>
      <c r="S13" s="77">
        <v>0.24795400000000001</v>
      </c>
      <c r="T13" s="78">
        <v>0.26987299999999997</v>
      </c>
    </row>
    <row r="14" spans="2:20" x14ac:dyDescent="0.3">
      <c r="B14" s="67">
        <f t="shared" si="1"/>
        <v>5.5</v>
      </c>
      <c r="C14" s="76">
        <v>5.8479000000000003E-2</v>
      </c>
      <c r="D14" s="77">
        <v>6.8874000000000005E-2</v>
      </c>
      <c r="E14" s="77">
        <v>7.3988999999999999E-2</v>
      </c>
      <c r="F14" s="81">
        <v>8.5931999999999994E-2</v>
      </c>
      <c r="G14" s="77">
        <v>9.2923000000000006E-2</v>
      </c>
      <c r="H14" s="74">
        <v>0.100699</v>
      </c>
      <c r="I14" s="74">
        <v>0.109332</v>
      </c>
      <c r="J14" s="74">
        <v>0.118896</v>
      </c>
      <c r="K14" s="74">
        <v>0.12945999999999999</v>
      </c>
      <c r="L14" s="74">
        <v>0.141092</v>
      </c>
      <c r="M14" s="74">
        <v>0.153861</v>
      </c>
      <c r="N14" s="74">
        <v>0.16783699999999999</v>
      </c>
      <c r="O14" s="74">
        <v>0.183084</v>
      </c>
      <c r="P14" s="74">
        <v>0.19966999999999999</v>
      </c>
      <c r="Q14" s="74">
        <v>0.21765799999999999</v>
      </c>
      <c r="R14" s="74">
        <v>0.23710200000000001</v>
      </c>
      <c r="S14" s="77">
        <v>0.25805400000000001</v>
      </c>
      <c r="T14" s="78">
        <v>0.28054899999999999</v>
      </c>
    </row>
    <row r="15" spans="2:20" x14ac:dyDescent="0.3">
      <c r="B15" s="66">
        <f t="shared" si="1"/>
        <v>6</v>
      </c>
      <c r="C15" s="73">
        <v>6.1162000000000001E-2</v>
      </c>
      <c r="D15" s="74">
        <v>7.2396000000000002E-2</v>
      </c>
      <c r="E15" s="74">
        <v>7.7727000000000004E-2</v>
      </c>
      <c r="F15" s="90">
        <v>9.0129000000000001E-2</v>
      </c>
      <c r="G15" s="74">
        <v>9.7374000000000002E-2</v>
      </c>
      <c r="H15" s="74">
        <v>0.105425</v>
      </c>
      <c r="I15" s="74">
        <v>0.114361</v>
      </c>
      <c r="J15" s="74">
        <v>0.124254</v>
      </c>
      <c r="K15" s="74">
        <v>0.13517699999999999</v>
      </c>
      <c r="L15" s="74">
        <v>0.147199</v>
      </c>
      <c r="M15" s="74">
        <v>0.160388</v>
      </c>
      <c r="N15" s="74">
        <v>0.17480999999999999</v>
      </c>
      <c r="O15" s="74">
        <v>0.19053</v>
      </c>
      <c r="P15" s="74">
        <v>0.20761099999999999</v>
      </c>
      <c r="Q15" s="74">
        <v>0.226108</v>
      </c>
      <c r="R15" s="74">
        <v>0.24607299999999999</v>
      </c>
      <c r="S15" s="74">
        <v>0.26754699999999998</v>
      </c>
      <c r="T15" s="78">
        <v>0.29055500000000001</v>
      </c>
    </row>
    <row r="16" spans="2:20" x14ac:dyDescent="0.3">
      <c r="B16" s="66">
        <f t="shared" si="1"/>
        <v>6.5</v>
      </c>
      <c r="C16" s="73">
        <v>6.3395999999999994E-2</v>
      </c>
      <c r="D16" s="74">
        <v>7.4862999999999999E-2</v>
      </c>
      <c r="E16" s="74">
        <v>8.0878000000000005E-2</v>
      </c>
      <c r="F16" s="90">
        <v>9.3641000000000002E-2</v>
      </c>
      <c r="G16" s="74">
        <v>0.101075</v>
      </c>
      <c r="H16" s="74">
        <v>0.10932699999999999</v>
      </c>
      <c r="I16" s="74">
        <v>0.118478</v>
      </c>
      <c r="J16" s="74">
        <v>0.128606</v>
      </c>
      <c r="K16" s="74">
        <v>0.13978299999999999</v>
      </c>
      <c r="L16" s="74">
        <v>0.15207999999999999</v>
      </c>
      <c r="M16" s="74">
        <v>0.16556399999999999</v>
      </c>
      <c r="N16" s="74">
        <v>0.18030099999999999</v>
      </c>
      <c r="O16" s="74">
        <v>0.196351</v>
      </c>
      <c r="P16" s="74">
        <v>0.21377499999999999</v>
      </c>
      <c r="Q16" s="74">
        <v>0.232622</v>
      </c>
      <c r="R16" s="74">
        <v>0.252938</v>
      </c>
      <c r="S16" s="74">
        <v>0.274756</v>
      </c>
      <c r="T16" s="78">
        <v>0.298093</v>
      </c>
    </row>
    <row r="17" spans="2:20" x14ac:dyDescent="0.3">
      <c r="B17" s="66">
        <f t="shared" si="1"/>
        <v>7</v>
      </c>
      <c r="C17" s="73">
        <v>6.5541000000000002E-2</v>
      </c>
      <c r="D17" s="74">
        <v>7.7229999999999993E-2</v>
      </c>
      <c r="E17" s="74">
        <v>8.3899000000000001E-2</v>
      </c>
      <c r="F17" s="90">
        <v>9.7002000000000005E-2</v>
      </c>
      <c r="G17" s="74">
        <v>0.104616</v>
      </c>
      <c r="H17" s="74">
        <v>0.113057</v>
      </c>
      <c r="I17" s="74">
        <v>0.12241200000000001</v>
      </c>
      <c r="J17" s="74">
        <v>0.13275999999999999</v>
      </c>
      <c r="K17" s="74">
        <v>0.144176</v>
      </c>
      <c r="L17" s="74">
        <v>0.15673100000000001</v>
      </c>
      <c r="M17" s="74">
        <v>0.170491</v>
      </c>
      <c r="N17" s="74">
        <v>0.18551999999999999</v>
      </c>
      <c r="O17" s="74">
        <v>0.201877</v>
      </c>
      <c r="P17" s="74">
        <v>0.21961600000000001</v>
      </c>
      <c r="Q17" s="74">
        <v>0.238785</v>
      </c>
      <c r="R17" s="74">
        <v>0.25941999999999998</v>
      </c>
      <c r="S17" s="74">
        <v>0.28154699999999999</v>
      </c>
      <c r="T17" s="78">
        <v>0.30517699999999998</v>
      </c>
    </row>
    <row r="18" spans="2:20" x14ac:dyDescent="0.3">
      <c r="B18" s="66">
        <f t="shared" si="1"/>
        <v>7.5</v>
      </c>
      <c r="C18" s="73">
        <v>6.7268999999999995E-2</v>
      </c>
      <c r="D18" s="74">
        <v>7.9153000000000001E-2</v>
      </c>
      <c r="E18" s="74">
        <v>8.5896E-2</v>
      </c>
      <c r="F18" s="90">
        <v>9.9766999999999995E-2</v>
      </c>
      <c r="G18" s="74">
        <v>0.10750800000000001</v>
      </c>
      <c r="H18" s="74">
        <v>0.116079</v>
      </c>
      <c r="I18" s="74">
        <v>0.12556800000000001</v>
      </c>
      <c r="J18" s="74">
        <v>0.13605700000000001</v>
      </c>
      <c r="K18" s="74">
        <v>0.14762500000000001</v>
      </c>
      <c r="L18" s="74">
        <v>0.16034100000000001</v>
      </c>
      <c r="M18" s="74">
        <v>0.17427300000000001</v>
      </c>
      <c r="N18" s="74">
        <v>0.18948400000000001</v>
      </c>
      <c r="O18" s="74">
        <v>0.20602899999999999</v>
      </c>
      <c r="P18" s="74">
        <v>0.22395999999999999</v>
      </c>
      <c r="Q18" s="74">
        <v>0.24331900000000001</v>
      </c>
      <c r="R18" s="74">
        <v>0.26413700000000001</v>
      </c>
      <c r="S18" s="74">
        <v>0.28643299999999999</v>
      </c>
      <c r="T18" s="78">
        <v>0.31020900000000001</v>
      </c>
    </row>
    <row r="19" spans="2:20" x14ac:dyDescent="0.3">
      <c r="B19" s="66">
        <f t="shared" si="1"/>
        <v>8</v>
      </c>
      <c r="C19" s="73">
        <v>6.8928000000000003E-2</v>
      </c>
      <c r="D19" s="74">
        <v>8.0999000000000002E-2</v>
      </c>
      <c r="E19" s="74">
        <v>8.7812000000000001E-2</v>
      </c>
      <c r="F19" s="90">
        <v>0.10241400000000001</v>
      </c>
      <c r="G19" s="74">
        <v>0.110277</v>
      </c>
      <c r="H19" s="74">
        <v>0.11897000000000001</v>
      </c>
      <c r="I19" s="74">
        <v>0.128585</v>
      </c>
      <c r="J19" s="74">
        <v>0.139207</v>
      </c>
      <c r="K19" s="74">
        <v>0.15091599999999999</v>
      </c>
      <c r="L19" s="74">
        <v>0.16378499999999999</v>
      </c>
      <c r="M19" s="74">
        <v>0.17787700000000001</v>
      </c>
      <c r="N19" s="74">
        <v>0.19325700000000001</v>
      </c>
      <c r="O19" s="74">
        <v>0.209977</v>
      </c>
      <c r="P19" s="74">
        <v>0.22808400000000001</v>
      </c>
      <c r="Q19" s="74">
        <v>0.247616</v>
      </c>
      <c r="R19" s="74">
        <v>0.26859899999999998</v>
      </c>
      <c r="S19" s="74">
        <v>0.29104600000000003</v>
      </c>
      <c r="T19" s="78">
        <v>0.31494899999999998</v>
      </c>
    </row>
    <row r="20" spans="2:20" x14ac:dyDescent="0.3">
      <c r="B20" s="66">
        <f t="shared" si="1"/>
        <v>8.5</v>
      </c>
      <c r="C20" s="73">
        <v>7.0197999999999997E-2</v>
      </c>
      <c r="D20" s="74">
        <v>8.2436999999999996E-2</v>
      </c>
      <c r="E20" s="74">
        <v>8.9306999999999997E-2</v>
      </c>
      <c r="F20" s="90">
        <v>0.104534</v>
      </c>
      <c r="G20" s="74">
        <v>0.11248</v>
      </c>
      <c r="H20" s="74">
        <v>0.12124799999999999</v>
      </c>
      <c r="I20" s="74">
        <v>0.13093399999999999</v>
      </c>
      <c r="J20" s="74">
        <v>0.141625</v>
      </c>
      <c r="K20" s="74">
        <v>0.15340400000000001</v>
      </c>
      <c r="L20" s="74">
        <v>0.16634299999999999</v>
      </c>
      <c r="M20" s="74">
        <v>0.180511</v>
      </c>
      <c r="N20" s="74">
        <v>0.195966</v>
      </c>
      <c r="O20" s="74">
        <v>0.21276200000000001</v>
      </c>
      <c r="P20" s="74">
        <v>0.23094100000000001</v>
      </c>
      <c r="Q20" s="74">
        <v>0.25053900000000001</v>
      </c>
      <c r="R20" s="74">
        <v>0.27157500000000001</v>
      </c>
      <c r="S20" s="74">
        <v>0.29405700000000001</v>
      </c>
      <c r="T20" s="78">
        <v>0.317971</v>
      </c>
    </row>
    <row r="21" spans="2:20" x14ac:dyDescent="0.3">
      <c r="B21" s="66">
        <f t="shared" si="1"/>
        <v>9</v>
      </c>
      <c r="C21" s="73">
        <v>7.1417999999999995E-2</v>
      </c>
      <c r="D21" s="74">
        <v>8.3818000000000004E-2</v>
      </c>
      <c r="E21" s="74">
        <v>9.0741000000000002E-2</v>
      </c>
      <c r="F21" s="90">
        <v>0.10656400000000001</v>
      </c>
      <c r="G21" s="74">
        <v>0.11459</v>
      </c>
      <c r="H21" s="74">
        <v>0.123429</v>
      </c>
      <c r="I21" s="74">
        <v>0.13318099999999999</v>
      </c>
      <c r="J21" s="74">
        <v>0.14393700000000001</v>
      </c>
      <c r="K21" s="74">
        <v>0.15578</v>
      </c>
      <c r="L21" s="74">
        <v>0.16878599999999999</v>
      </c>
      <c r="M21" s="74">
        <v>0.18302199999999999</v>
      </c>
      <c r="N21" s="74">
        <v>0.198547</v>
      </c>
      <c r="O21" s="74">
        <v>0.21541199999999999</v>
      </c>
      <c r="P21" s="74">
        <v>0.233657</v>
      </c>
      <c r="Q21" s="74">
        <v>0.25331300000000001</v>
      </c>
      <c r="R21" s="74">
        <v>0.274395</v>
      </c>
      <c r="S21" s="74">
        <v>0.29690499999999997</v>
      </c>
      <c r="T21" s="78">
        <v>0.320824</v>
      </c>
    </row>
    <row r="22" spans="2:20" x14ac:dyDescent="0.3">
      <c r="B22" s="66">
        <f t="shared" si="1"/>
        <v>9.5</v>
      </c>
      <c r="C22" s="73">
        <v>7.2273000000000004E-2</v>
      </c>
      <c r="D22" s="74">
        <v>8.4819000000000006E-2</v>
      </c>
      <c r="E22" s="74">
        <v>9.1788999999999996E-2</v>
      </c>
      <c r="F22" s="90">
        <v>0.107636</v>
      </c>
      <c r="G22" s="74">
        <v>0.1162</v>
      </c>
      <c r="H22" s="74">
        <v>0.12507599999999999</v>
      </c>
      <c r="I22" s="74">
        <v>0.134852</v>
      </c>
      <c r="J22" s="74">
        <v>0.145622</v>
      </c>
      <c r="K22" s="74">
        <v>0.15747</v>
      </c>
      <c r="L22" s="74">
        <v>0.17047699999999999</v>
      </c>
      <c r="M22" s="74">
        <v>0.18470900000000001</v>
      </c>
      <c r="N22" s="74">
        <v>0.20022499999999999</v>
      </c>
      <c r="O22" s="74">
        <v>0.21707599999999999</v>
      </c>
      <c r="P22" s="74">
        <v>0.23530000000000001</v>
      </c>
      <c r="Q22" s="74">
        <v>0.25492300000000001</v>
      </c>
      <c r="R22" s="74">
        <v>0.27595799999999998</v>
      </c>
      <c r="S22" s="74">
        <v>0.29840100000000003</v>
      </c>
      <c r="T22" s="78">
        <v>0.32222899999999999</v>
      </c>
    </row>
    <row r="23" spans="2:20" x14ac:dyDescent="0.3">
      <c r="B23" s="66">
        <f t="shared" si="1"/>
        <v>10</v>
      </c>
      <c r="C23" s="73">
        <v>7.3094999999999993E-2</v>
      </c>
      <c r="D23" s="74">
        <v>8.5779999999999995E-2</v>
      </c>
      <c r="E23" s="74">
        <v>9.2794000000000001E-2</v>
      </c>
      <c r="F23" s="90">
        <v>0.108663</v>
      </c>
      <c r="G23" s="74">
        <v>0.117743</v>
      </c>
      <c r="H23" s="74">
        <v>0.12665399999999999</v>
      </c>
      <c r="I23" s="74">
        <v>0.13645099999999999</v>
      </c>
      <c r="J23" s="74">
        <v>0.147233</v>
      </c>
      <c r="K23" s="74">
        <v>0.15908600000000001</v>
      </c>
      <c r="L23" s="74">
        <v>0.17209199999999999</v>
      </c>
      <c r="M23" s="74">
        <v>0.18631900000000001</v>
      </c>
      <c r="N23" s="74">
        <v>0.20182600000000001</v>
      </c>
      <c r="O23" s="74">
        <v>0.218662</v>
      </c>
      <c r="P23" s="74">
        <v>0.23686299999999999</v>
      </c>
      <c r="Q23" s="74">
        <v>0.25645299999999999</v>
      </c>
      <c r="R23" s="74">
        <v>0.27744099999999999</v>
      </c>
      <c r="S23" s="74">
        <v>0.299819</v>
      </c>
      <c r="T23" s="78">
        <v>0.32355699999999998</v>
      </c>
    </row>
    <row r="24" spans="2:20" x14ac:dyDescent="0.3">
      <c r="B24" s="67">
        <f t="shared" si="1"/>
        <v>10.5</v>
      </c>
      <c r="C24" s="76">
        <v>7.3577000000000004E-2</v>
      </c>
      <c r="D24" s="77">
        <v>8.6385000000000003E-2</v>
      </c>
      <c r="E24" s="77">
        <v>9.3437999999999993E-2</v>
      </c>
      <c r="F24" s="90">
        <v>0.10931399999999999</v>
      </c>
      <c r="G24" s="74">
        <v>0.118357</v>
      </c>
      <c r="H24" s="74">
        <v>0.12776000000000001</v>
      </c>
      <c r="I24" s="74">
        <v>0.137548</v>
      </c>
      <c r="J24" s="74">
        <v>0.14830199999999999</v>
      </c>
      <c r="K24" s="74">
        <v>0.16011400000000001</v>
      </c>
      <c r="L24" s="74">
        <v>0.173066</v>
      </c>
      <c r="M24" s="74">
        <v>0.187227</v>
      </c>
      <c r="N24" s="74">
        <v>0.20266000000000001</v>
      </c>
      <c r="O24" s="74">
        <v>0.21940999999999999</v>
      </c>
      <c r="P24" s="74">
        <v>0.237515</v>
      </c>
      <c r="Q24" s="74">
        <v>0.256996</v>
      </c>
      <c r="R24" s="74">
        <v>0.27785799999999999</v>
      </c>
      <c r="S24" s="74">
        <v>0.300091</v>
      </c>
      <c r="T24" s="78">
        <v>0.32366</v>
      </c>
    </row>
    <row r="25" spans="2:20" x14ac:dyDescent="0.3">
      <c r="B25" s="67">
        <f t="shared" si="1"/>
        <v>11</v>
      </c>
      <c r="C25" s="76">
        <v>7.4039999999999995E-2</v>
      </c>
      <c r="D25" s="77">
        <v>8.6966000000000002E-2</v>
      </c>
      <c r="E25" s="77">
        <v>9.4056000000000001E-2</v>
      </c>
      <c r="F25" s="90">
        <v>0.10993799999999999</v>
      </c>
      <c r="G25" s="74">
        <v>0.118947</v>
      </c>
      <c r="H25" s="74">
        <v>0.12881899999999999</v>
      </c>
      <c r="I25" s="74">
        <v>0.138598</v>
      </c>
      <c r="J25" s="74">
        <v>0.14932599999999999</v>
      </c>
      <c r="K25" s="74">
        <v>0.16109799999999999</v>
      </c>
      <c r="L25" s="74">
        <v>0.17399700000000001</v>
      </c>
      <c r="M25" s="74">
        <v>0.18809600000000001</v>
      </c>
      <c r="N25" s="74">
        <v>0.203456</v>
      </c>
      <c r="O25" s="74">
        <v>0.22012499999999999</v>
      </c>
      <c r="P25" s="74">
        <v>0.23813699999999999</v>
      </c>
      <c r="Q25" s="74">
        <v>0.25751299999999999</v>
      </c>
      <c r="R25" s="74">
        <v>0.27825499999999997</v>
      </c>
      <c r="S25" s="74">
        <v>0.30034899999999998</v>
      </c>
      <c r="T25" s="78">
        <v>0.32375799999999999</v>
      </c>
    </row>
    <row r="26" spans="2:20" x14ac:dyDescent="0.3">
      <c r="B26" s="66">
        <f t="shared" si="1"/>
        <v>11.5</v>
      </c>
      <c r="C26" s="73">
        <v>7.4189000000000005E-2</v>
      </c>
      <c r="D26" s="74">
        <v>8.7212999999999999E-2</v>
      </c>
      <c r="E26" s="74">
        <v>9.4334000000000001E-2</v>
      </c>
      <c r="F26" s="81">
        <v>0.11021499999999999</v>
      </c>
      <c r="G26" s="77">
        <v>0.119181</v>
      </c>
      <c r="H26" s="77">
        <v>0.12898100000000001</v>
      </c>
      <c r="I26" s="77">
        <v>0.13920399999999999</v>
      </c>
      <c r="J26" s="77">
        <v>0.14987900000000001</v>
      </c>
      <c r="K26" s="77">
        <v>0.161575</v>
      </c>
      <c r="L26" s="79">
        <v>0.17437900000000001</v>
      </c>
      <c r="M26" s="74">
        <v>0.18836700000000001</v>
      </c>
      <c r="N26" s="74">
        <v>0.2036</v>
      </c>
      <c r="O26" s="74">
        <v>0.22012899999999999</v>
      </c>
      <c r="P26" s="74">
        <v>0.237986</v>
      </c>
      <c r="Q26" s="74">
        <v>0.25719199999999998</v>
      </c>
      <c r="R26" s="74">
        <v>0.27774700000000002</v>
      </c>
      <c r="S26" s="74">
        <v>0.29963400000000001</v>
      </c>
      <c r="T26" s="78">
        <v>0.32281399999999999</v>
      </c>
    </row>
    <row r="27" spans="2:20" x14ac:dyDescent="0.3">
      <c r="B27" s="66">
        <f t="shared" si="1"/>
        <v>12</v>
      </c>
      <c r="C27" s="73">
        <v>7.4331999999999995E-2</v>
      </c>
      <c r="D27" s="74">
        <v>8.7451000000000001E-2</v>
      </c>
      <c r="E27" s="74">
        <v>9.4602000000000006E-2</v>
      </c>
      <c r="F27" s="81">
        <v>0.110481</v>
      </c>
      <c r="G27" s="77">
        <v>0.119406</v>
      </c>
      <c r="H27" s="77">
        <v>0.129136</v>
      </c>
      <c r="I27" s="77">
        <v>0.13978499999999999</v>
      </c>
      <c r="J27" s="77">
        <v>0.15040700000000001</v>
      </c>
      <c r="K27" s="77">
        <v>0.16203100000000001</v>
      </c>
      <c r="L27" s="77">
        <v>0.17474500000000001</v>
      </c>
      <c r="M27" s="74">
        <v>0.18862599999999999</v>
      </c>
      <c r="N27" s="74">
        <v>0.203738</v>
      </c>
      <c r="O27" s="74">
        <v>0.22013199999999999</v>
      </c>
      <c r="P27" s="74">
        <v>0.237842</v>
      </c>
      <c r="Q27" s="74">
        <v>0.25688499999999997</v>
      </c>
      <c r="R27" s="74">
        <v>0.27726299999999998</v>
      </c>
      <c r="S27" s="74">
        <v>0.298954</v>
      </c>
      <c r="T27" s="78">
        <v>0.32191799999999998</v>
      </c>
    </row>
    <row r="28" spans="2:20" x14ac:dyDescent="0.3">
      <c r="B28" s="66">
        <f t="shared" si="1"/>
        <v>12.5</v>
      </c>
      <c r="C28" s="73">
        <v>7.4189000000000005E-2</v>
      </c>
      <c r="D28" s="74">
        <v>8.7375999999999995E-2</v>
      </c>
      <c r="E28" s="74">
        <v>9.4550999999999996E-2</v>
      </c>
      <c r="F28" s="81">
        <v>0.11042100000000001</v>
      </c>
      <c r="G28" s="77">
        <v>0.11930300000000001</v>
      </c>
      <c r="H28" s="77">
        <v>0.12895799999999999</v>
      </c>
      <c r="I28" s="77">
        <v>0.13949900000000001</v>
      </c>
      <c r="J28" s="77">
        <v>0.15051999999999999</v>
      </c>
      <c r="K28" s="77">
        <v>0.162046</v>
      </c>
      <c r="L28" s="77">
        <v>0.17463799999999999</v>
      </c>
      <c r="M28" s="74">
        <v>0.18837400000000001</v>
      </c>
      <c r="N28" s="74">
        <v>0.203322</v>
      </c>
      <c r="O28" s="74">
        <v>0.21953300000000001</v>
      </c>
      <c r="P28" s="74">
        <v>0.237042</v>
      </c>
      <c r="Q28" s="74">
        <v>0.25586799999999998</v>
      </c>
      <c r="R28" s="74">
        <v>0.27600999999999998</v>
      </c>
      <c r="S28" s="74">
        <v>0.29744700000000002</v>
      </c>
      <c r="T28" s="78">
        <v>0.320137</v>
      </c>
    </row>
    <row r="29" spans="2:20" x14ac:dyDescent="0.3">
      <c r="B29" s="66">
        <f t="shared" si="1"/>
        <v>13</v>
      </c>
      <c r="C29" s="73">
        <v>7.4051000000000006E-2</v>
      </c>
      <c r="D29" s="74">
        <v>8.7304000000000007E-2</v>
      </c>
      <c r="E29" s="74">
        <v>9.4501000000000002E-2</v>
      </c>
      <c r="F29" s="81">
        <v>0.110364</v>
      </c>
      <c r="G29" s="77">
        <v>0.119204</v>
      </c>
      <c r="H29" s="77">
        <v>0.12878700000000001</v>
      </c>
      <c r="I29" s="77">
        <v>0.13922399999999999</v>
      </c>
      <c r="J29" s="77">
        <v>0.15062700000000001</v>
      </c>
      <c r="K29" s="77">
        <v>0.16206000000000001</v>
      </c>
      <c r="L29" s="77">
        <v>0.174535</v>
      </c>
      <c r="M29" s="74">
        <v>0.188134</v>
      </c>
      <c r="N29" s="74">
        <v>0.20292399999999999</v>
      </c>
      <c r="O29" s="74">
        <v>0.21896099999999999</v>
      </c>
      <c r="P29" s="74">
        <v>0.23627899999999999</v>
      </c>
      <c r="Q29" s="74">
        <v>0.25489800000000001</v>
      </c>
      <c r="R29" s="74">
        <v>0.274816</v>
      </c>
      <c r="S29" s="74">
        <v>0.29601300000000003</v>
      </c>
      <c r="T29" s="78">
        <v>0.31844299999999998</v>
      </c>
    </row>
    <row r="30" spans="2:20" x14ac:dyDescent="0.3">
      <c r="B30" s="66">
        <f t="shared" si="1"/>
        <v>13.5</v>
      </c>
      <c r="C30" s="73">
        <v>7.3657E-2</v>
      </c>
      <c r="D30" s="74">
        <v>8.6943000000000006E-2</v>
      </c>
      <c r="E30" s="74">
        <v>9.4153000000000001E-2</v>
      </c>
      <c r="F30" s="81">
        <v>0.109999</v>
      </c>
      <c r="G30" s="77">
        <v>0.118797</v>
      </c>
      <c r="H30" s="77">
        <v>0.12830800000000001</v>
      </c>
      <c r="I30" s="77">
        <v>0.13863800000000001</v>
      </c>
      <c r="J30" s="77">
        <v>0.149898</v>
      </c>
      <c r="K30" s="77">
        <v>0.161685</v>
      </c>
      <c r="L30" s="77">
        <v>0.17402200000000001</v>
      </c>
      <c r="M30" s="74">
        <v>0.18745400000000001</v>
      </c>
      <c r="N30" s="74">
        <v>0.20205400000000001</v>
      </c>
      <c r="O30" s="74">
        <v>0.21787599999999999</v>
      </c>
      <c r="P30" s="74">
        <v>0.23496</v>
      </c>
      <c r="Q30" s="74">
        <v>0.25332500000000002</v>
      </c>
      <c r="R30" s="74">
        <v>0.27296999999999999</v>
      </c>
      <c r="S30" s="74">
        <v>0.29387600000000003</v>
      </c>
      <c r="T30" s="78">
        <v>0.315996</v>
      </c>
    </row>
    <row r="31" spans="2:20" x14ac:dyDescent="0.3">
      <c r="B31" s="66">
        <f t="shared" si="1"/>
        <v>14</v>
      </c>
      <c r="C31" s="73">
        <v>7.3276999999999995E-2</v>
      </c>
      <c r="D31" s="74">
        <v>8.6595000000000005E-2</v>
      </c>
      <c r="E31" s="74">
        <v>9.3817999999999999E-2</v>
      </c>
      <c r="F31" s="81">
        <v>0.109649</v>
      </c>
      <c r="G31" s="77">
        <v>0.118406</v>
      </c>
      <c r="H31" s="77">
        <v>0.12784699999999999</v>
      </c>
      <c r="I31" s="77">
        <v>0.138075</v>
      </c>
      <c r="J31" s="77">
        <v>0.149199</v>
      </c>
      <c r="K31" s="77">
        <v>0.161326</v>
      </c>
      <c r="L31" s="77">
        <v>0.17352999999999999</v>
      </c>
      <c r="M31" s="74">
        <v>0.186803</v>
      </c>
      <c r="N31" s="74">
        <v>0.20122100000000001</v>
      </c>
      <c r="O31" s="74">
        <v>0.216839</v>
      </c>
      <c r="P31" s="74">
        <v>0.23369899999999999</v>
      </c>
      <c r="Q31" s="74">
        <v>0.25182300000000002</v>
      </c>
      <c r="R31" s="74">
        <v>0.27121000000000001</v>
      </c>
      <c r="S31" s="74">
        <v>0.29183900000000002</v>
      </c>
      <c r="T31" s="80">
        <v>0.31366699999999997</v>
      </c>
    </row>
    <row r="32" spans="2:20" x14ac:dyDescent="0.3">
      <c r="B32" s="66">
        <f t="shared" si="1"/>
        <v>14.5</v>
      </c>
      <c r="C32" s="73">
        <v>7.2672E-2</v>
      </c>
      <c r="D32" s="74">
        <v>8.5984000000000005E-2</v>
      </c>
      <c r="E32" s="74">
        <v>9.3205999999999997E-2</v>
      </c>
      <c r="F32" s="81">
        <v>0.10900899999999999</v>
      </c>
      <c r="G32" s="77">
        <v>0.117725</v>
      </c>
      <c r="H32" s="77">
        <v>0.12709699999999999</v>
      </c>
      <c r="I32" s="77">
        <v>0.13722300000000001</v>
      </c>
      <c r="J32" s="77">
        <v>0.14820900000000001</v>
      </c>
      <c r="K32" s="77">
        <v>0.16016</v>
      </c>
      <c r="L32" s="77">
        <v>0.172675</v>
      </c>
      <c r="M32" s="74">
        <v>0.18577099999999999</v>
      </c>
      <c r="N32" s="74">
        <v>0.19998099999999999</v>
      </c>
      <c r="O32" s="74">
        <v>0.215366</v>
      </c>
      <c r="P32" s="74">
        <v>0.23196800000000001</v>
      </c>
      <c r="Q32" s="74">
        <v>0.24981100000000001</v>
      </c>
      <c r="R32" s="74">
        <v>0.268897</v>
      </c>
      <c r="S32" s="74">
        <v>0.28920699999999999</v>
      </c>
      <c r="T32" s="80">
        <v>0.31069799999999997</v>
      </c>
    </row>
    <row r="33" spans="2:20" x14ac:dyDescent="0.3">
      <c r="B33" s="66">
        <f t="shared" si="1"/>
        <v>15</v>
      </c>
      <c r="C33" s="73">
        <v>7.2089E-2</v>
      </c>
      <c r="D33" s="74">
        <v>8.5396E-2</v>
      </c>
      <c r="E33" s="74">
        <v>9.2618000000000006E-2</v>
      </c>
      <c r="F33" s="81">
        <v>0.108394</v>
      </c>
      <c r="G33" s="77">
        <v>0.11706999999999999</v>
      </c>
      <c r="H33" s="77">
        <v>0.12637599999999999</v>
      </c>
      <c r="I33" s="77">
        <v>0.136405</v>
      </c>
      <c r="J33" s="77">
        <v>0.147258</v>
      </c>
      <c r="K33" s="77">
        <v>0.15904099999999999</v>
      </c>
      <c r="L33" s="77">
        <v>0.17185600000000001</v>
      </c>
      <c r="M33" s="74">
        <v>0.184783</v>
      </c>
      <c r="N33" s="74">
        <v>0.198795</v>
      </c>
      <c r="O33" s="74">
        <v>0.21395600000000001</v>
      </c>
      <c r="P33" s="74">
        <v>0.23031199999999999</v>
      </c>
      <c r="Q33" s="74">
        <v>0.247888</v>
      </c>
      <c r="R33" s="74">
        <v>0.26668900000000001</v>
      </c>
      <c r="S33" s="74">
        <v>0.28669699999999998</v>
      </c>
      <c r="T33" s="80">
        <v>0.30786799999999998</v>
      </c>
    </row>
    <row r="34" spans="2:20" x14ac:dyDescent="0.3">
      <c r="B34" s="66">
        <f t="shared" si="1"/>
        <v>15.5</v>
      </c>
      <c r="C34" s="73">
        <v>7.1313000000000001E-2</v>
      </c>
      <c r="D34" s="74">
        <v>8.4571999999999994E-2</v>
      </c>
      <c r="E34" s="74">
        <v>9.1776999999999997E-2</v>
      </c>
      <c r="F34" s="81">
        <v>0.10750700000000001</v>
      </c>
      <c r="G34" s="77">
        <v>0.11613999999999999</v>
      </c>
      <c r="H34" s="77">
        <v>0.12537899999999999</v>
      </c>
      <c r="I34" s="77">
        <v>0.13531299999999999</v>
      </c>
      <c r="J34" s="77">
        <v>0.146037</v>
      </c>
      <c r="K34" s="77">
        <v>0.15765199999999999</v>
      </c>
      <c r="L34" s="77">
        <v>0.17025999999999999</v>
      </c>
      <c r="M34" s="74">
        <v>0.18345700000000001</v>
      </c>
      <c r="N34" s="74">
        <v>0.19725599999999999</v>
      </c>
      <c r="O34" s="74">
        <v>0.212172</v>
      </c>
      <c r="P34" s="74">
        <v>0.22825500000000001</v>
      </c>
      <c r="Q34" s="74">
        <v>0.245533</v>
      </c>
      <c r="R34" s="74">
        <v>0.26401400000000003</v>
      </c>
      <c r="S34" s="74">
        <v>0.28368100000000002</v>
      </c>
      <c r="T34" s="80">
        <v>0.30449599999999999</v>
      </c>
    </row>
    <row r="35" spans="2:20" x14ac:dyDescent="0.3">
      <c r="B35" s="67">
        <f t="shared" si="1"/>
        <v>16</v>
      </c>
      <c r="C35" s="76">
        <v>7.0566000000000004E-2</v>
      </c>
      <c r="D35" s="77">
        <v>8.3779000000000006E-2</v>
      </c>
      <c r="E35" s="77">
        <v>9.0967999999999993E-2</v>
      </c>
      <c r="F35" s="81">
        <v>0.106654</v>
      </c>
      <c r="G35" s="77">
        <v>0.115246</v>
      </c>
      <c r="H35" s="77">
        <v>0.12442300000000001</v>
      </c>
      <c r="I35" s="77">
        <v>0.134265</v>
      </c>
      <c r="J35" s="77">
        <v>0.14486499999999999</v>
      </c>
      <c r="K35" s="77">
        <v>0.15631999999999999</v>
      </c>
      <c r="L35" s="77">
        <v>0.16872899999999999</v>
      </c>
      <c r="M35" s="77">
        <v>0.18218699999999999</v>
      </c>
      <c r="N35" s="77">
        <v>0.19578200000000001</v>
      </c>
      <c r="O35" s="79">
        <v>0.21046400000000001</v>
      </c>
      <c r="P35" s="79">
        <v>0.22628699999999999</v>
      </c>
      <c r="Q35" s="74">
        <v>0.243282</v>
      </c>
      <c r="R35" s="74">
        <v>0.26145800000000002</v>
      </c>
      <c r="S35" s="91">
        <v>0.28080300000000002</v>
      </c>
      <c r="T35" s="80">
        <v>0.30127900000000002</v>
      </c>
    </row>
    <row r="36" spans="2:20" x14ac:dyDescent="0.3">
      <c r="B36" s="67">
        <f t="shared" si="1"/>
        <v>16.5</v>
      </c>
      <c r="C36" s="76">
        <v>6.9655999999999996E-2</v>
      </c>
      <c r="D36" s="77">
        <v>8.2778000000000004E-2</v>
      </c>
      <c r="E36" s="77">
        <v>8.9931999999999998E-2</v>
      </c>
      <c r="F36" s="81">
        <v>0.105549</v>
      </c>
      <c r="G36" s="77">
        <v>0.114093</v>
      </c>
      <c r="H36" s="77">
        <v>0.123205</v>
      </c>
      <c r="I36" s="77">
        <v>0.13295799999999999</v>
      </c>
      <c r="J36" s="77">
        <v>0.14343800000000001</v>
      </c>
      <c r="K36" s="77">
        <v>0.15473500000000001</v>
      </c>
      <c r="L36" s="77">
        <v>0.16694700000000001</v>
      </c>
      <c r="M36" s="77">
        <v>0.180169</v>
      </c>
      <c r="N36" s="77">
        <v>0.193996</v>
      </c>
      <c r="O36" s="79">
        <v>0.20843200000000001</v>
      </c>
      <c r="P36" s="79">
        <v>0.22397500000000001</v>
      </c>
      <c r="Q36" s="74">
        <v>0.24066299999999999</v>
      </c>
      <c r="R36" s="74">
        <v>0.25850699999999999</v>
      </c>
      <c r="S36" s="91">
        <v>0.27749800000000002</v>
      </c>
      <c r="T36" s="80">
        <v>0.29760199999999998</v>
      </c>
    </row>
    <row r="37" spans="2:20" x14ac:dyDescent="0.3">
      <c r="B37" s="66">
        <f t="shared" si="1"/>
        <v>17</v>
      </c>
      <c r="C37" s="73">
        <v>6.8779999999999994E-2</v>
      </c>
      <c r="D37" s="74">
        <v>8.1814999999999999E-2</v>
      </c>
      <c r="E37" s="74">
        <v>8.8936000000000001E-2</v>
      </c>
      <c r="F37" s="81">
        <v>0.104486</v>
      </c>
      <c r="G37" s="77">
        <v>0.112985</v>
      </c>
      <c r="H37" s="77">
        <v>0.122035</v>
      </c>
      <c r="I37" s="77">
        <v>0.13170200000000001</v>
      </c>
      <c r="J37" s="77">
        <v>0.142066</v>
      </c>
      <c r="K37" s="77">
        <v>0.15321399999999999</v>
      </c>
      <c r="L37" s="77">
        <v>0.165238</v>
      </c>
      <c r="M37" s="77">
        <v>0.178233</v>
      </c>
      <c r="N37" s="77">
        <v>0.19228600000000001</v>
      </c>
      <c r="O37" s="79">
        <v>0.206485</v>
      </c>
      <c r="P37" s="79">
        <v>0.22176299999999999</v>
      </c>
      <c r="Q37" s="74">
        <v>0.23815700000000001</v>
      </c>
      <c r="R37" s="74">
        <v>0.25568600000000002</v>
      </c>
      <c r="S37" s="91">
        <v>0.274341</v>
      </c>
      <c r="T37" s="80">
        <v>0.29409200000000002</v>
      </c>
    </row>
    <row r="38" spans="2:20" x14ac:dyDescent="0.3">
      <c r="B38" s="66">
        <f t="shared" si="1"/>
        <v>17.5</v>
      </c>
      <c r="C38" s="73">
        <v>6.7769999999999997E-2</v>
      </c>
      <c r="D38" s="74">
        <v>8.0674999999999997E-2</v>
      </c>
      <c r="E38" s="74">
        <v>8.7742000000000001E-2</v>
      </c>
      <c r="F38" s="81">
        <v>0.10319200000000001</v>
      </c>
      <c r="G38" s="77">
        <v>0.111636</v>
      </c>
      <c r="H38" s="77">
        <v>0.120619</v>
      </c>
      <c r="I38" s="77">
        <v>0.13020000000000001</v>
      </c>
      <c r="J38" s="77">
        <v>0.14045099999999999</v>
      </c>
      <c r="K38" s="77">
        <v>0.15145400000000001</v>
      </c>
      <c r="L38" s="77">
        <v>0.163296</v>
      </c>
      <c r="M38" s="77">
        <v>0.176067</v>
      </c>
      <c r="N38" s="77">
        <v>0.189855</v>
      </c>
      <c r="O38" s="79">
        <v>0.20425199999999999</v>
      </c>
      <c r="P38" s="79">
        <v>0.219252</v>
      </c>
      <c r="Q38" s="74">
        <v>0.23533799999999999</v>
      </c>
      <c r="R38" s="74">
        <v>0.25252999999999998</v>
      </c>
      <c r="S38" s="91">
        <v>0.27082400000000001</v>
      </c>
      <c r="T38" s="80">
        <v>0.29019499999999998</v>
      </c>
    </row>
    <row r="39" spans="2:20" x14ac:dyDescent="0.3">
      <c r="B39" s="66">
        <f t="shared" si="1"/>
        <v>18</v>
      </c>
      <c r="C39" s="73">
        <v>6.6796999999999995E-2</v>
      </c>
      <c r="D39" s="74">
        <v>7.9577999999999996E-2</v>
      </c>
      <c r="E39" s="74">
        <v>8.6592000000000002E-2</v>
      </c>
      <c r="F39" s="81">
        <v>0.101947</v>
      </c>
      <c r="G39" s="77">
        <v>0.11033900000000001</v>
      </c>
      <c r="H39" s="77">
        <v>0.119258</v>
      </c>
      <c r="I39" s="77">
        <v>0.12875600000000001</v>
      </c>
      <c r="J39" s="77">
        <v>0.1389</v>
      </c>
      <c r="K39" s="77">
        <v>0.14976400000000001</v>
      </c>
      <c r="L39" s="77">
        <v>0.16143099999999999</v>
      </c>
      <c r="M39" s="77">
        <v>0.173989</v>
      </c>
      <c r="N39" s="77">
        <v>0.187523</v>
      </c>
      <c r="O39" s="79">
        <v>0.20211299999999999</v>
      </c>
      <c r="P39" s="79">
        <v>0.21684800000000001</v>
      </c>
      <c r="Q39" s="74">
        <v>0.23263900000000001</v>
      </c>
      <c r="R39" s="74">
        <v>0.24951000000000001</v>
      </c>
      <c r="S39" s="91">
        <v>0.26746199999999998</v>
      </c>
      <c r="T39" s="80">
        <v>0.286472</v>
      </c>
    </row>
    <row r="40" spans="2:20" x14ac:dyDescent="0.3">
      <c r="B40" s="66">
        <f t="shared" si="1"/>
        <v>18.5</v>
      </c>
      <c r="C40" s="73">
        <v>6.5716999999999998E-2</v>
      </c>
      <c r="D40" s="74">
        <v>7.8333E-2</v>
      </c>
      <c r="E40" s="74">
        <v>8.5273000000000002E-2</v>
      </c>
      <c r="F40" s="81">
        <v>0.100495</v>
      </c>
      <c r="G40" s="77">
        <v>0.108821</v>
      </c>
      <c r="H40" s="77">
        <v>0.11766699999999999</v>
      </c>
      <c r="I40" s="77">
        <v>0.12708</v>
      </c>
      <c r="J40" s="77">
        <v>0.13711599999999999</v>
      </c>
      <c r="K40" s="77">
        <v>0.147845</v>
      </c>
      <c r="L40" s="77">
        <v>0.15934400000000001</v>
      </c>
      <c r="M40" s="77">
        <v>0.17169499999999999</v>
      </c>
      <c r="N40" s="77">
        <v>0.18498100000000001</v>
      </c>
      <c r="O40" s="79">
        <v>0.19928000000000001</v>
      </c>
      <c r="P40" s="79">
        <v>0.21418200000000001</v>
      </c>
      <c r="Q40" s="74">
        <v>0.22966900000000001</v>
      </c>
      <c r="R40" s="74">
        <v>0.24620500000000001</v>
      </c>
      <c r="S40" s="91">
        <v>0.26379599999999997</v>
      </c>
      <c r="T40" s="80">
        <v>0.28242200000000001</v>
      </c>
    </row>
    <row r="41" spans="2:20" x14ac:dyDescent="0.3">
      <c r="B41" s="66">
        <f t="shared" si="1"/>
        <v>19</v>
      </c>
      <c r="C41" s="73">
        <v>6.4675999999999997E-2</v>
      </c>
      <c r="D41" s="74">
        <v>7.7133999999999994E-2</v>
      </c>
      <c r="E41" s="74">
        <v>8.4003999999999995E-2</v>
      </c>
      <c r="F41" s="81">
        <v>9.9099000000000007E-2</v>
      </c>
      <c r="G41" s="77">
        <v>0.107362</v>
      </c>
      <c r="H41" s="77">
        <v>0.11613800000000001</v>
      </c>
      <c r="I41" s="77">
        <v>0.125468</v>
      </c>
      <c r="J41" s="77">
        <v>0.13540199999999999</v>
      </c>
      <c r="K41" s="77">
        <v>0.14600199999999999</v>
      </c>
      <c r="L41" s="77">
        <v>0.15734000000000001</v>
      </c>
      <c r="M41" s="77">
        <v>0.169493</v>
      </c>
      <c r="N41" s="77">
        <v>0.18254100000000001</v>
      </c>
      <c r="O41" s="79">
        <v>0.19656299999999999</v>
      </c>
      <c r="P41" s="79">
        <v>0.21162700000000001</v>
      </c>
      <c r="Q41" s="74">
        <v>0.226825</v>
      </c>
      <c r="R41" s="74">
        <v>0.24304200000000001</v>
      </c>
      <c r="S41" s="91">
        <v>0.26028899999999999</v>
      </c>
      <c r="T41" s="80">
        <v>0.27855000000000002</v>
      </c>
    </row>
    <row r="42" spans="2:20" x14ac:dyDescent="0.3">
      <c r="B42" s="66">
        <f t="shared" si="1"/>
        <v>19.5</v>
      </c>
      <c r="C42" s="73">
        <v>6.3549999999999995E-2</v>
      </c>
      <c r="D42" s="74">
        <v>7.5814000000000006E-2</v>
      </c>
      <c r="E42" s="74">
        <v>8.2594000000000001E-2</v>
      </c>
      <c r="F42" s="81">
        <v>9.7521999999999998E-2</v>
      </c>
      <c r="G42" s="77">
        <v>0.10570499999999999</v>
      </c>
      <c r="H42" s="77">
        <v>0.114399</v>
      </c>
      <c r="I42" s="77">
        <v>0.123639</v>
      </c>
      <c r="J42" s="77">
        <v>0.133468</v>
      </c>
      <c r="K42" s="77">
        <v>0.14394100000000001</v>
      </c>
      <c r="L42" s="77">
        <v>0.15512300000000001</v>
      </c>
      <c r="M42" s="77">
        <v>0.16708600000000001</v>
      </c>
      <c r="N42" s="77">
        <v>0.17990500000000001</v>
      </c>
      <c r="O42" s="79">
        <v>0.19365499999999999</v>
      </c>
      <c r="P42" s="79">
        <v>0.20840600000000001</v>
      </c>
      <c r="Q42" s="74">
        <v>0.223742</v>
      </c>
      <c r="R42" s="74">
        <v>0.23963200000000001</v>
      </c>
      <c r="S42" s="91">
        <v>0.256523</v>
      </c>
      <c r="T42" s="80">
        <v>0.27440399999999998</v>
      </c>
    </row>
    <row r="43" spans="2:20" x14ac:dyDescent="0.3">
      <c r="B43" s="66">
        <f t="shared" si="1"/>
        <v>20</v>
      </c>
      <c r="C43" s="73">
        <v>6.2466000000000001E-2</v>
      </c>
      <c r="D43" s="74">
        <v>7.4543999999999999E-2</v>
      </c>
      <c r="E43" s="74">
        <v>8.1237000000000004E-2</v>
      </c>
      <c r="F43" s="81">
        <v>9.6004000000000006E-2</v>
      </c>
      <c r="G43" s="77">
        <v>0.104111</v>
      </c>
      <c r="H43" s="77">
        <v>0.11272699999999999</v>
      </c>
      <c r="I43" s="77">
        <v>0.12188</v>
      </c>
      <c r="J43" s="77">
        <v>0.131608</v>
      </c>
      <c r="K43" s="77">
        <v>0.14196</v>
      </c>
      <c r="L43" s="77">
        <v>0.15299299999999999</v>
      </c>
      <c r="M43" s="77">
        <v>0.164774</v>
      </c>
      <c r="N43" s="77">
        <v>0.177373</v>
      </c>
      <c r="O43" s="79">
        <v>0.19086400000000001</v>
      </c>
      <c r="P43" s="79">
        <v>0.205316</v>
      </c>
      <c r="Q43" s="74">
        <v>0.22078700000000001</v>
      </c>
      <c r="R43" s="74">
        <v>0.23636699999999999</v>
      </c>
      <c r="S43" s="91">
        <v>0.25291799999999998</v>
      </c>
      <c r="T43" s="80">
        <v>0.27043699999999998</v>
      </c>
    </row>
    <row r="44" spans="2:20" x14ac:dyDescent="0.3">
      <c r="B44" s="66">
        <f t="shared" si="1"/>
        <v>20.5</v>
      </c>
      <c r="C44" s="73">
        <v>6.1315000000000001E-2</v>
      </c>
      <c r="D44" s="74">
        <v>7.3178000000000007E-2</v>
      </c>
      <c r="E44" s="74">
        <v>7.9765000000000003E-2</v>
      </c>
      <c r="F44" s="81">
        <v>9.4334000000000001E-2</v>
      </c>
      <c r="G44" s="77">
        <v>0.10234600000000001</v>
      </c>
      <c r="H44" s="77">
        <v>0.11086699999999999</v>
      </c>
      <c r="I44" s="77">
        <v>0.119922</v>
      </c>
      <c r="J44" s="77">
        <v>0.12954299999999999</v>
      </c>
      <c r="K44" s="77">
        <v>0.13977100000000001</v>
      </c>
      <c r="L44" s="77">
        <v>0.15065799999999999</v>
      </c>
      <c r="M44" s="77">
        <v>0.16226299999999999</v>
      </c>
      <c r="N44" s="77">
        <v>0.174652</v>
      </c>
      <c r="O44" s="79">
        <v>0.18789400000000001</v>
      </c>
      <c r="P44" s="79">
        <v>0.20205400000000001</v>
      </c>
      <c r="Q44" s="74">
        <v>0.217191</v>
      </c>
      <c r="R44" s="74">
        <v>0.23288400000000001</v>
      </c>
      <c r="S44" s="74">
        <v>0.24909100000000001</v>
      </c>
      <c r="T44" s="80">
        <v>0.266237</v>
      </c>
    </row>
    <row r="45" spans="2:20" x14ac:dyDescent="0.3">
      <c r="B45" s="66">
        <f t="shared" si="1"/>
        <v>21</v>
      </c>
      <c r="C45" s="73">
        <v>6.0206000000000003E-2</v>
      </c>
      <c r="D45" s="74">
        <v>7.1861999999999995E-2</v>
      </c>
      <c r="E45" s="74">
        <v>7.8348000000000001E-2</v>
      </c>
      <c r="F45" s="81">
        <v>9.2725000000000002E-2</v>
      </c>
      <c r="G45" s="77">
        <v>0.100646</v>
      </c>
      <c r="H45" s="77">
        <v>0.10907799999999999</v>
      </c>
      <c r="I45" s="77">
        <v>0.118038</v>
      </c>
      <c r="J45" s="77">
        <v>0.127557</v>
      </c>
      <c r="K45" s="77">
        <v>0.13766700000000001</v>
      </c>
      <c r="L45" s="77">
        <v>0.14841399999999999</v>
      </c>
      <c r="M45" s="77">
        <v>0.15985099999999999</v>
      </c>
      <c r="N45" s="77">
        <v>0.172039</v>
      </c>
      <c r="O45" s="79">
        <v>0.18504200000000001</v>
      </c>
      <c r="P45" s="79">
        <v>0.19892299999999999</v>
      </c>
      <c r="Q45" s="74">
        <v>0.21374299999999999</v>
      </c>
      <c r="R45" s="74">
        <v>0.229547</v>
      </c>
      <c r="S45" s="74">
        <v>0.245425</v>
      </c>
      <c r="T45" s="80">
        <v>0.26221699999999998</v>
      </c>
    </row>
    <row r="46" spans="2:20" x14ac:dyDescent="0.3">
      <c r="B46" s="67">
        <f t="shared" si="1"/>
        <v>21.5</v>
      </c>
      <c r="C46" s="76">
        <v>5.9046000000000001E-2</v>
      </c>
      <c r="D46" s="77">
        <v>7.0472000000000007E-2</v>
      </c>
      <c r="E46" s="77">
        <v>7.6841999999999994E-2</v>
      </c>
      <c r="F46" s="81">
        <v>9.0991000000000002E-2</v>
      </c>
      <c r="G46" s="77">
        <v>9.8802000000000001E-2</v>
      </c>
      <c r="H46" s="77">
        <v>0.107125</v>
      </c>
      <c r="I46" s="77">
        <v>0.115977</v>
      </c>
      <c r="J46" s="77">
        <v>0.12538199999999999</v>
      </c>
      <c r="K46" s="77">
        <v>0.13536899999999999</v>
      </c>
      <c r="L46" s="77">
        <v>0.14597499999999999</v>
      </c>
      <c r="M46" s="77">
        <v>0.157248</v>
      </c>
      <c r="N46" s="77">
        <v>0.169242</v>
      </c>
      <c r="O46" s="79">
        <v>0.18201600000000001</v>
      </c>
      <c r="P46" s="79">
        <v>0.195629</v>
      </c>
      <c r="Q46" s="74">
        <v>0.21013899999999999</v>
      </c>
      <c r="R46" s="74">
        <v>0.22559299999999999</v>
      </c>
      <c r="S46" s="74">
        <v>0.241564</v>
      </c>
      <c r="T46" s="80">
        <v>0.25799699999999998</v>
      </c>
    </row>
    <row r="47" spans="2:20" x14ac:dyDescent="0.3">
      <c r="B47" s="67">
        <f t="shared" si="1"/>
        <v>22</v>
      </c>
      <c r="C47" s="76">
        <v>5.7928E-2</v>
      </c>
      <c r="D47" s="77">
        <v>6.9133E-2</v>
      </c>
      <c r="E47" s="77">
        <v>7.5391E-2</v>
      </c>
      <c r="F47" s="81">
        <v>8.9320999999999998E-2</v>
      </c>
      <c r="G47" s="77">
        <v>9.7026000000000001E-2</v>
      </c>
      <c r="H47" s="77">
        <v>0.10524600000000001</v>
      </c>
      <c r="I47" s="77">
        <v>0.113994</v>
      </c>
      <c r="J47" s="77">
        <v>0.12329</v>
      </c>
      <c r="K47" s="77">
        <v>0.133159</v>
      </c>
      <c r="L47" s="77">
        <v>0.14363100000000001</v>
      </c>
      <c r="M47" s="77">
        <v>0.154747</v>
      </c>
      <c r="N47" s="77">
        <v>0.16655500000000001</v>
      </c>
      <c r="O47" s="79">
        <v>0.17910999999999999</v>
      </c>
      <c r="P47" s="79">
        <v>0.192467</v>
      </c>
      <c r="Q47" s="74">
        <v>0.206681</v>
      </c>
      <c r="R47" s="74">
        <v>0.221801</v>
      </c>
      <c r="S47" s="74">
        <v>0.23786399999999999</v>
      </c>
      <c r="T47" s="80">
        <v>0.25395499999999999</v>
      </c>
    </row>
    <row r="48" spans="2:20" x14ac:dyDescent="0.3">
      <c r="B48" s="66">
        <f t="shared" si="1"/>
        <v>22.5</v>
      </c>
      <c r="C48" s="73">
        <v>5.6771000000000002E-2</v>
      </c>
      <c r="D48" s="74">
        <v>6.7738000000000007E-2</v>
      </c>
      <c r="E48" s="74">
        <v>7.3871999999999993E-2</v>
      </c>
      <c r="F48" s="81">
        <v>8.7550000000000003E-2</v>
      </c>
      <c r="G48" s="77">
        <v>9.5131999999999994E-2</v>
      </c>
      <c r="H48" s="77">
        <v>0.103229</v>
      </c>
      <c r="I48" s="77">
        <v>0.111857</v>
      </c>
      <c r="J48" s="77">
        <v>0.12103</v>
      </c>
      <c r="K48" s="77">
        <v>0.13077</v>
      </c>
      <c r="L48" s="77">
        <v>0.14110300000000001</v>
      </c>
      <c r="M48" s="77">
        <v>0.152062</v>
      </c>
      <c r="N48" s="77">
        <v>0.16369</v>
      </c>
      <c r="O48" s="79">
        <v>0.176033</v>
      </c>
      <c r="P48" s="79">
        <v>0.18914500000000001</v>
      </c>
      <c r="Q48" s="74">
        <v>0.20307500000000001</v>
      </c>
      <c r="R48" s="74">
        <v>0.21787100000000001</v>
      </c>
      <c r="S48" s="74">
        <v>0.233571</v>
      </c>
      <c r="T48" s="80">
        <v>0.24973699999999999</v>
      </c>
    </row>
    <row r="49" spans="2:20" x14ac:dyDescent="0.3">
      <c r="B49" s="66">
        <f t="shared" si="1"/>
        <v>23</v>
      </c>
      <c r="C49" s="73">
        <v>5.5655999999999997E-2</v>
      </c>
      <c r="D49" s="74">
        <v>6.6393999999999995E-2</v>
      </c>
      <c r="E49" s="74">
        <v>7.2408E-2</v>
      </c>
      <c r="F49" s="81">
        <v>8.5845000000000005E-2</v>
      </c>
      <c r="G49" s="77">
        <v>9.3308000000000002E-2</v>
      </c>
      <c r="H49" s="77">
        <v>0.101288</v>
      </c>
      <c r="I49" s="77">
        <v>0.10979999999999999</v>
      </c>
      <c r="J49" s="77">
        <v>0.118856</v>
      </c>
      <c r="K49" s="77">
        <v>0.128473</v>
      </c>
      <c r="L49" s="77">
        <v>0.13867199999999999</v>
      </c>
      <c r="M49" s="77">
        <v>0.149482</v>
      </c>
      <c r="N49" s="77">
        <v>0.160936</v>
      </c>
      <c r="O49" s="79">
        <v>0.17307900000000001</v>
      </c>
      <c r="P49" s="79">
        <v>0.18595500000000001</v>
      </c>
      <c r="Q49" s="74">
        <v>0.19961400000000001</v>
      </c>
      <c r="R49" s="74">
        <v>0.21410000000000001</v>
      </c>
      <c r="S49" s="74">
        <v>0.22945199999999999</v>
      </c>
      <c r="T49" s="80">
        <v>0.245695</v>
      </c>
    </row>
    <row r="50" spans="2:20" x14ac:dyDescent="0.3">
      <c r="B50" s="66">
        <f t="shared" si="1"/>
        <v>23.5</v>
      </c>
      <c r="C50" s="73">
        <v>5.4510999999999997E-2</v>
      </c>
      <c r="D50" s="74">
        <v>6.5006999999999995E-2</v>
      </c>
      <c r="E50" s="74">
        <v>7.0892999999999998E-2</v>
      </c>
      <c r="F50" s="81">
        <v>8.4061999999999998E-2</v>
      </c>
      <c r="G50" s="77">
        <v>9.1389999999999999E-2</v>
      </c>
      <c r="H50" s="77">
        <v>9.9235000000000004E-2</v>
      </c>
      <c r="I50" s="77">
        <v>0.107613</v>
      </c>
      <c r="J50" s="77">
        <v>0.116535</v>
      </c>
      <c r="K50" s="77">
        <v>0.12601599999999999</v>
      </c>
      <c r="L50" s="77">
        <v>0.136073</v>
      </c>
      <c r="M50" s="77">
        <v>0.146729</v>
      </c>
      <c r="N50" s="77">
        <v>0.15801200000000001</v>
      </c>
      <c r="O50" s="79">
        <v>0.169958</v>
      </c>
      <c r="P50" s="79">
        <v>0.18260899999999999</v>
      </c>
      <c r="Q50" s="74">
        <v>0.19600799999999999</v>
      </c>
      <c r="R50" s="74">
        <v>0.21019699999999999</v>
      </c>
      <c r="S50" s="74">
        <v>0.225213</v>
      </c>
      <c r="T50" s="80">
        <v>0.24108099999999999</v>
      </c>
    </row>
    <row r="51" spans="2:20" x14ac:dyDescent="0.3">
      <c r="B51" s="66">
        <f t="shared" si="1"/>
        <v>24</v>
      </c>
      <c r="C51" s="73">
        <v>5.3407999999999997E-2</v>
      </c>
      <c r="D51" s="74">
        <v>6.3672000000000006E-2</v>
      </c>
      <c r="E51" s="74">
        <v>6.9432999999999995E-2</v>
      </c>
      <c r="F51" s="81">
        <v>8.2345000000000002E-2</v>
      </c>
      <c r="G51" s="77">
        <v>8.9542999999999998E-2</v>
      </c>
      <c r="H51" s="77">
        <v>9.7258999999999998E-2</v>
      </c>
      <c r="I51" s="77">
        <v>0.105508</v>
      </c>
      <c r="J51" s="77">
        <v>0.114302</v>
      </c>
      <c r="K51" s="77">
        <v>0.123653</v>
      </c>
      <c r="L51" s="77">
        <v>0.133573</v>
      </c>
      <c r="M51" s="77">
        <v>0.14408199999999999</v>
      </c>
      <c r="N51" s="77">
        <v>0.1552</v>
      </c>
      <c r="O51" s="79">
        <v>0.16696</v>
      </c>
      <c r="P51" s="79">
        <v>0.179395</v>
      </c>
      <c r="Q51" s="74">
        <v>0.19254599999999999</v>
      </c>
      <c r="R51" s="74">
        <v>0.20644999999999999</v>
      </c>
      <c r="S51" s="74">
        <v>0.22114500000000001</v>
      </c>
      <c r="T51" s="80">
        <v>0.23665700000000001</v>
      </c>
    </row>
    <row r="52" spans="2:20" x14ac:dyDescent="0.3">
      <c r="B52" s="66">
        <f t="shared" si="1"/>
        <v>24.5</v>
      </c>
      <c r="C52" s="103"/>
      <c r="D52" s="74">
        <v>6.2306E-2</v>
      </c>
      <c r="E52" s="74">
        <v>6.7934999999999995E-2</v>
      </c>
      <c r="F52" s="81">
        <v>8.0570000000000003E-2</v>
      </c>
      <c r="G52" s="77">
        <v>8.7623000000000006E-2</v>
      </c>
      <c r="H52" s="77">
        <v>9.5194000000000001E-2</v>
      </c>
      <c r="I52" s="77">
        <v>0.103298</v>
      </c>
      <c r="J52" s="77">
        <v>0.111947</v>
      </c>
      <c r="K52" s="77">
        <v>0.121152</v>
      </c>
      <c r="L52" s="77">
        <v>0.13092400000000001</v>
      </c>
      <c r="M52" s="77">
        <v>0.14127600000000001</v>
      </c>
      <c r="N52" s="77">
        <v>0.152228</v>
      </c>
      <c r="O52" s="79">
        <v>0.163802</v>
      </c>
      <c r="P52" s="79">
        <v>0.17602799999999999</v>
      </c>
      <c r="Q52" s="74">
        <v>0.18894</v>
      </c>
      <c r="R52" s="74">
        <v>0.202572</v>
      </c>
      <c r="S52" s="74">
        <v>0.21695800000000001</v>
      </c>
      <c r="T52" s="80">
        <v>0.232125</v>
      </c>
    </row>
    <row r="53" spans="2:20" x14ac:dyDescent="0.3">
      <c r="B53" s="66">
        <f t="shared" si="1"/>
        <v>25</v>
      </c>
      <c r="C53" s="103"/>
      <c r="D53" s="74">
        <v>6.0989000000000002E-2</v>
      </c>
      <c r="E53" s="74">
        <v>6.6492999999999997E-2</v>
      </c>
      <c r="F53" s="81">
        <v>7.886E-2</v>
      </c>
      <c r="G53" s="77">
        <v>8.5775000000000004E-2</v>
      </c>
      <c r="H53" s="77">
        <v>9.3205999999999997E-2</v>
      </c>
      <c r="I53" s="77">
        <v>0.10117</v>
      </c>
      <c r="J53" s="77">
        <v>0.10968</v>
      </c>
      <c r="K53" s="77">
        <v>0.118745</v>
      </c>
      <c r="L53" s="77">
        <v>0.12837399999999999</v>
      </c>
      <c r="M53" s="77">
        <v>0.13857800000000001</v>
      </c>
      <c r="N53" s="77">
        <v>0.149369</v>
      </c>
      <c r="O53" s="79">
        <v>0.16076599999999999</v>
      </c>
      <c r="P53" s="79">
        <v>0.172792</v>
      </c>
      <c r="Q53" s="74">
        <v>0.185476</v>
      </c>
      <c r="R53" s="74">
        <v>0.198848</v>
      </c>
      <c r="S53" s="74">
        <v>0.21293999999999999</v>
      </c>
      <c r="T53" s="80">
        <v>0.22777700000000001</v>
      </c>
    </row>
    <row r="54" spans="2:20" x14ac:dyDescent="0.3">
      <c r="B54" s="66">
        <f t="shared" si="1"/>
        <v>25.5</v>
      </c>
      <c r="C54" s="92"/>
      <c r="D54" s="74">
        <v>5.9650000000000002E-2</v>
      </c>
      <c r="E54" s="74">
        <v>6.5023999999999998E-2</v>
      </c>
      <c r="F54" s="81">
        <v>7.7108999999999997E-2</v>
      </c>
      <c r="G54" s="77">
        <v>8.3874000000000004E-2</v>
      </c>
      <c r="H54" s="77">
        <v>9.1151999999999997E-2</v>
      </c>
      <c r="I54" s="77">
        <v>9.8960999999999993E-2</v>
      </c>
      <c r="J54" s="77">
        <v>0.10731400000000001</v>
      </c>
      <c r="K54" s="77">
        <v>0.11622300000000001</v>
      </c>
      <c r="L54" s="77">
        <v>0.125696</v>
      </c>
      <c r="M54" s="77">
        <v>0.135738</v>
      </c>
      <c r="N54" s="77">
        <v>0.14636199999999999</v>
      </c>
      <c r="O54" s="79">
        <v>0.157579</v>
      </c>
      <c r="P54" s="79">
        <v>0.169407</v>
      </c>
      <c r="Q54" s="74">
        <v>0.18187</v>
      </c>
      <c r="R54" s="74">
        <v>0.194994</v>
      </c>
      <c r="S54" s="74">
        <v>0.20880399999999999</v>
      </c>
      <c r="T54" s="80">
        <v>0.223325</v>
      </c>
    </row>
    <row r="55" spans="2:20" x14ac:dyDescent="0.3">
      <c r="B55" s="66">
        <f t="shared" si="1"/>
        <v>26</v>
      </c>
      <c r="C55" s="92"/>
      <c r="D55" s="74">
        <v>5.8360000000000002E-2</v>
      </c>
      <c r="E55" s="74">
        <v>6.3607999999999998E-2</v>
      </c>
      <c r="F55" s="81">
        <v>7.5421000000000002E-2</v>
      </c>
      <c r="G55" s="77">
        <v>8.2043000000000005E-2</v>
      </c>
      <c r="H55" s="77">
        <v>8.9173000000000002E-2</v>
      </c>
      <c r="I55" s="77">
        <v>9.6833000000000002E-2</v>
      </c>
      <c r="J55" s="77">
        <v>0.10503700000000001</v>
      </c>
      <c r="K55" s="77">
        <v>0.11379599999999999</v>
      </c>
      <c r="L55" s="77">
        <v>0.12311800000000001</v>
      </c>
      <c r="M55" s="77">
        <v>0.13300699999999999</v>
      </c>
      <c r="N55" s="77">
        <v>0.14346900000000001</v>
      </c>
      <c r="O55" s="79">
        <v>0.15451400000000001</v>
      </c>
      <c r="P55" s="79">
        <v>0.166154</v>
      </c>
      <c r="Q55" s="74">
        <v>0.17840600000000001</v>
      </c>
      <c r="R55" s="74">
        <v>0.19129099999999999</v>
      </c>
      <c r="S55" s="74">
        <v>0.20483199999999999</v>
      </c>
      <c r="T55" s="80">
        <v>0.219051</v>
      </c>
    </row>
    <row r="56" spans="2:20" x14ac:dyDescent="0.3">
      <c r="B56" s="66">
        <f t="shared" si="1"/>
        <v>26.5</v>
      </c>
      <c r="C56" s="92"/>
      <c r="D56" s="95"/>
      <c r="E56" s="74">
        <v>6.2174E-2</v>
      </c>
      <c r="F56" s="81">
        <v>7.3705000000000007E-2</v>
      </c>
      <c r="G56" s="77">
        <v>8.0173999999999995E-2</v>
      </c>
      <c r="H56" s="77">
        <v>8.7147000000000002E-2</v>
      </c>
      <c r="I56" s="77">
        <v>9.4645000000000007E-2</v>
      </c>
      <c r="J56" s="77">
        <v>0.102685</v>
      </c>
      <c r="K56" s="77">
        <v>0.111278</v>
      </c>
      <c r="L56" s="77">
        <v>0.120433</v>
      </c>
      <c r="M56" s="77">
        <v>0.13015399999999999</v>
      </c>
      <c r="N56" s="77">
        <v>0.14044499999999999</v>
      </c>
      <c r="O56" s="79">
        <v>0.151311</v>
      </c>
      <c r="P56" s="79">
        <v>0.16275999999999999</v>
      </c>
      <c r="Q56" s="74">
        <v>0.17480399999999999</v>
      </c>
      <c r="R56" s="74">
        <v>0.18745800000000001</v>
      </c>
      <c r="S56" s="74">
        <v>0.200742</v>
      </c>
      <c r="T56" s="80">
        <v>0.214672</v>
      </c>
    </row>
    <row r="57" spans="2:20" x14ac:dyDescent="0.3">
      <c r="B57" s="67">
        <f t="shared" si="1"/>
        <v>27</v>
      </c>
      <c r="C57" s="92"/>
      <c r="D57" s="95"/>
      <c r="E57" s="77">
        <v>6.0791999999999999E-2</v>
      </c>
      <c r="F57" s="81">
        <v>7.2052000000000005E-2</v>
      </c>
      <c r="G57" s="77">
        <v>7.8373999999999999E-2</v>
      </c>
      <c r="H57" s="77">
        <v>8.5195999999999994E-2</v>
      </c>
      <c r="I57" s="77">
        <v>9.2537999999999995E-2</v>
      </c>
      <c r="J57" s="77">
        <v>0.10041899999999999</v>
      </c>
      <c r="K57" s="77">
        <v>0.10885300000000001</v>
      </c>
      <c r="L57" s="77">
        <v>0.11784799999999999</v>
      </c>
      <c r="M57" s="77">
        <v>0.12740799999999999</v>
      </c>
      <c r="N57" s="77">
        <v>0.13753499999999999</v>
      </c>
      <c r="O57" s="79">
        <v>0.148229</v>
      </c>
      <c r="P57" s="79">
        <v>0.159496</v>
      </c>
      <c r="Q57" s="74">
        <v>0.17134099999999999</v>
      </c>
      <c r="R57" s="74">
        <v>0.18377599999999999</v>
      </c>
      <c r="S57" s="74">
        <v>0.19681199999999999</v>
      </c>
      <c r="T57" s="80">
        <v>0.21046699999999999</v>
      </c>
    </row>
    <row r="58" spans="2:20" x14ac:dyDescent="0.3">
      <c r="B58" s="67">
        <f t="shared" si="1"/>
        <v>27.5</v>
      </c>
      <c r="C58" s="92"/>
      <c r="D58" s="93"/>
      <c r="E58" s="95"/>
      <c r="F58" s="81">
        <v>7.0379999999999998E-2</v>
      </c>
      <c r="G58" s="77">
        <v>7.6550000000000007E-2</v>
      </c>
      <c r="H58" s="77">
        <v>8.3211999999999994E-2</v>
      </c>
      <c r="I58" s="77">
        <v>9.0387999999999996E-2</v>
      </c>
      <c r="J58" s="77">
        <v>9.8099000000000006E-2</v>
      </c>
      <c r="K58" s="77">
        <v>0.106359</v>
      </c>
      <c r="L58" s="77">
        <v>0.115179</v>
      </c>
      <c r="M58" s="77">
        <v>0.12456200000000001</v>
      </c>
      <c r="N58" s="77">
        <v>0.13451099999999999</v>
      </c>
      <c r="O58" s="79">
        <v>0.14502399999999999</v>
      </c>
      <c r="P58" s="79">
        <v>0.15610199999999999</v>
      </c>
      <c r="Q58" s="74">
        <v>0.16774800000000001</v>
      </c>
      <c r="R58" s="74">
        <v>0.17996500000000001</v>
      </c>
      <c r="S58" s="74">
        <v>0.19276399999999999</v>
      </c>
      <c r="T58" s="80">
        <v>0.206154</v>
      </c>
    </row>
    <row r="59" spans="2:20" x14ac:dyDescent="0.3">
      <c r="B59" s="66">
        <f t="shared" si="1"/>
        <v>28</v>
      </c>
      <c r="C59" s="92"/>
      <c r="D59" s="93"/>
      <c r="E59" s="95"/>
      <c r="F59" s="81">
        <v>6.8768999999999997E-2</v>
      </c>
      <c r="G59" s="77">
        <v>7.4792999999999998E-2</v>
      </c>
      <c r="H59" s="77">
        <v>8.1300999999999998E-2</v>
      </c>
      <c r="I59" s="77">
        <v>8.8317000000000007E-2</v>
      </c>
      <c r="J59" s="77">
        <v>9.5864000000000005E-2</v>
      </c>
      <c r="K59" s="77">
        <v>0.10395799999999999</v>
      </c>
      <c r="L59" s="77">
        <v>0.112609</v>
      </c>
      <c r="M59" s="77">
        <v>0.121823</v>
      </c>
      <c r="N59" s="77">
        <v>0.131601</v>
      </c>
      <c r="O59" s="79">
        <v>0.14194100000000001</v>
      </c>
      <c r="P59" s="79">
        <v>0.152838</v>
      </c>
      <c r="Q59" s="74">
        <v>0.16429199999999999</v>
      </c>
      <c r="R59" s="74">
        <v>0.17630199999999999</v>
      </c>
      <c r="S59" s="74">
        <v>0.18887300000000001</v>
      </c>
      <c r="T59" s="80">
        <v>0.202011</v>
      </c>
    </row>
    <row r="60" spans="2:20" x14ac:dyDescent="0.3">
      <c r="B60" s="66">
        <f t="shared" si="1"/>
        <v>28.5</v>
      </c>
      <c r="C60" s="92"/>
      <c r="D60" s="93"/>
      <c r="E60" s="93"/>
      <c r="F60" s="81">
        <v>6.7146999999999998E-2</v>
      </c>
      <c r="G60" s="77">
        <v>7.3021000000000003E-2</v>
      </c>
      <c r="H60" s="77">
        <v>7.9369999999999996E-2</v>
      </c>
      <c r="I60" s="77">
        <v>8.6219000000000004E-2</v>
      </c>
      <c r="J60" s="77">
        <v>9.3591999999999995E-2</v>
      </c>
      <c r="K60" s="77">
        <v>0.101507</v>
      </c>
      <c r="L60" s="77">
        <v>0.109976</v>
      </c>
      <c r="M60" s="77">
        <v>0.119006</v>
      </c>
      <c r="N60" s="77">
        <v>0.12859899999999999</v>
      </c>
      <c r="O60" s="79">
        <v>0.13875100000000001</v>
      </c>
      <c r="P60" s="79">
        <v>0.14945800000000001</v>
      </c>
      <c r="Q60" s="74">
        <v>0.160715</v>
      </c>
      <c r="R60" s="74">
        <v>0.172518</v>
      </c>
      <c r="S60" s="74">
        <v>0.184865</v>
      </c>
      <c r="T60" s="80">
        <v>0.19775899999999999</v>
      </c>
    </row>
    <row r="61" spans="2:20" x14ac:dyDescent="0.3">
      <c r="B61" s="66">
        <f t="shared" si="1"/>
        <v>29</v>
      </c>
      <c r="C61" s="92"/>
      <c r="D61" s="93"/>
      <c r="E61" s="93"/>
      <c r="F61" s="81">
        <v>6.5584000000000003E-2</v>
      </c>
      <c r="G61" s="77">
        <v>7.1314000000000002E-2</v>
      </c>
      <c r="H61" s="77">
        <v>7.7508999999999995E-2</v>
      </c>
      <c r="I61" s="77">
        <v>8.4197999999999995E-2</v>
      </c>
      <c r="J61" s="77">
        <v>9.1403999999999999E-2</v>
      </c>
      <c r="K61" s="77">
        <v>9.9146999999999999E-2</v>
      </c>
      <c r="L61" s="77">
        <v>0.10744099999999999</v>
      </c>
      <c r="M61" s="77">
        <v>0.11629399999999999</v>
      </c>
      <c r="N61" s="77">
        <v>0.12570899999999999</v>
      </c>
      <c r="O61" s="79">
        <v>0.135682</v>
      </c>
      <c r="P61" s="79">
        <v>0.146207</v>
      </c>
      <c r="Q61" s="74">
        <v>0.157275</v>
      </c>
      <c r="R61" s="74">
        <v>0.168879</v>
      </c>
      <c r="S61" s="91">
        <v>0.18101200000000001</v>
      </c>
      <c r="T61" s="80">
        <v>0.19367300000000001</v>
      </c>
    </row>
    <row r="62" spans="2:20" x14ac:dyDescent="0.3">
      <c r="B62" s="66">
        <f t="shared" si="1"/>
        <v>29.5</v>
      </c>
      <c r="C62" s="92"/>
      <c r="D62" s="93"/>
      <c r="E62" s="93"/>
      <c r="F62" s="94"/>
      <c r="G62" s="77">
        <v>6.9599999999999995E-2</v>
      </c>
      <c r="H62" s="77">
        <v>7.5638999999999998E-2</v>
      </c>
      <c r="I62" s="77">
        <v>8.2160999999999998E-2</v>
      </c>
      <c r="J62" s="77">
        <v>8.9192999999999995E-2</v>
      </c>
      <c r="K62" s="77">
        <v>9.6754000000000007E-2</v>
      </c>
      <c r="L62" s="77">
        <v>0.104862</v>
      </c>
      <c r="M62" s="77">
        <v>0.113525</v>
      </c>
      <c r="N62" s="77">
        <v>0.122747</v>
      </c>
      <c r="O62" s="79">
        <v>0.13252700000000001</v>
      </c>
      <c r="P62" s="79">
        <v>0.14285700000000001</v>
      </c>
      <c r="Q62" s="74">
        <v>0.153727</v>
      </c>
      <c r="R62" s="74">
        <v>0.165127</v>
      </c>
      <c r="S62" s="91">
        <v>0.17704700000000001</v>
      </c>
      <c r="T62" s="80">
        <v>0.18947900000000001</v>
      </c>
    </row>
    <row r="63" spans="2:20" x14ac:dyDescent="0.3">
      <c r="B63" s="66">
        <f t="shared" si="1"/>
        <v>30</v>
      </c>
      <c r="C63" s="92"/>
      <c r="D63" s="93"/>
      <c r="E63" s="93"/>
      <c r="F63" s="94"/>
      <c r="G63" s="77">
        <v>6.7947999999999995E-2</v>
      </c>
      <c r="H63" s="77">
        <v>7.3835999999999999E-2</v>
      </c>
      <c r="I63" s="77">
        <v>8.0199000000000006E-2</v>
      </c>
      <c r="J63" s="77">
        <v>8.7062E-2</v>
      </c>
      <c r="K63" s="77">
        <v>9.4450000000000006E-2</v>
      </c>
      <c r="L63" s="77">
        <v>0.102377</v>
      </c>
      <c r="M63" s="77">
        <v>0.110858</v>
      </c>
      <c r="N63" s="77">
        <v>0.119896</v>
      </c>
      <c r="O63" s="79">
        <v>0.12948999999999999</v>
      </c>
      <c r="P63" s="79">
        <v>0.13963300000000001</v>
      </c>
      <c r="Q63" s="74">
        <v>0.150314</v>
      </c>
      <c r="R63" s="74">
        <v>0.16151799999999999</v>
      </c>
      <c r="S63" s="91">
        <v>0.173233</v>
      </c>
      <c r="T63" s="80">
        <v>0.185447</v>
      </c>
    </row>
    <row r="64" spans="2:20" x14ac:dyDescent="0.3">
      <c r="B64" s="66">
        <f t="shared" si="1"/>
        <v>30.5</v>
      </c>
      <c r="C64" s="92"/>
      <c r="D64" s="93"/>
      <c r="E64" s="93"/>
      <c r="F64" s="94"/>
      <c r="G64" s="95"/>
      <c r="H64" s="77">
        <v>7.2029999999999997E-2</v>
      </c>
      <c r="I64" s="77">
        <v>7.8229999999999994E-2</v>
      </c>
      <c r="J64" s="77">
        <v>8.4920999999999996E-2</v>
      </c>
      <c r="K64" s="77">
        <v>9.2127000000000001E-2</v>
      </c>
      <c r="L64" s="77">
        <v>9.9865999999999996E-2</v>
      </c>
      <c r="M64" s="77">
        <v>0.108153</v>
      </c>
      <c r="N64" s="77">
        <v>0.116993</v>
      </c>
      <c r="O64" s="77">
        <v>0.126388</v>
      </c>
      <c r="P64" s="77">
        <v>0.13633000000000001</v>
      </c>
      <c r="Q64" s="74">
        <v>0.146809</v>
      </c>
      <c r="R64" s="74">
        <v>0.15781000000000001</v>
      </c>
      <c r="S64" s="77">
        <v>0.16931499999999999</v>
      </c>
      <c r="T64" s="78">
        <v>0.181311</v>
      </c>
    </row>
    <row r="65" spans="2:20" x14ac:dyDescent="0.3">
      <c r="B65" s="66">
        <f t="shared" si="1"/>
        <v>31</v>
      </c>
      <c r="C65" s="92"/>
      <c r="D65" s="93"/>
      <c r="E65" s="93"/>
      <c r="F65" s="94"/>
      <c r="G65" s="95"/>
      <c r="H65" s="77">
        <v>7.0289000000000004E-2</v>
      </c>
      <c r="I65" s="77">
        <v>7.6332999999999998E-2</v>
      </c>
      <c r="J65" s="77">
        <v>8.2858000000000001E-2</v>
      </c>
      <c r="K65" s="77">
        <v>8.9888999999999997E-2</v>
      </c>
      <c r="L65" s="77">
        <v>9.7447000000000006E-2</v>
      </c>
      <c r="M65" s="77">
        <v>0.105547</v>
      </c>
      <c r="N65" s="77">
        <v>0.11419799999999999</v>
      </c>
      <c r="O65" s="77">
        <v>0.123401</v>
      </c>
      <c r="P65" s="77">
        <v>0.13315099999999999</v>
      </c>
      <c r="Q65" s="74">
        <v>0.14343700000000001</v>
      </c>
      <c r="R65" s="74">
        <v>0.15424199999999999</v>
      </c>
      <c r="S65" s="77">
        <v>0.165547</v>
      </c>
      <c r="T65" s="78">
        <v>0.17733399999999999</v>
      </c>
    </row>
    <row r="66" spans="2:20" x14ac:dyDescent="0.3">
      <c r="B66" s="66">
        <f t="shared" si="1"/>
        <v>31.5</v>
      </c>
      <c r="C66" s="92"/>
      <c r="D66" s="93"/>
      <c r="E66" s="93"/>
      <c r="F66" s="94"/>
      <c r="G66" s="95"/>
      <c r="H66" s="95"/>
      <c r="I66" s="77">
        <v>7.4436000000000002E-2</v>
      </c>
      <c r="J66" s="77">
        <v>8.0792000000000003E-2</v>
      </c>
      <c r="K66" s="77">
        <v>8.7644E-2</v>
      </c>
      <c r="L66" s="77">
        <v>9.5015000000000002E-2</v>
      </c>
      <c r="M66" s="77">
        <v>0.102919</v>
      </c>
      <c r="N66" s="77">
        <v>0.111369</v>
      </c>
      <c r="O66" s="77">
        <v>0.120368</v>
      </c>
      <c r="P66" s="77">
        <v>0.129913</v>
      </c>
      <c r="Q66" s="74">
        <v>0.13999200000000001</v>
      </c>
      <c r="R66" s="74">
        <v>0.150589</v>
      </c>
      <c r="S66" s="77">
        <v>0.161686</v>
      </c>
      <c r="T66" s="78">
        <v>0.173259</v>
      </c>
    </row>
    <row r="67" spans="2:20" x14ac:dyDescent="0.3">
      <c r="B67" s="66">
        <f t="shared" si="1"/>
        <v>32</v>
      </c>
      <c r="C67" s="92"/>
      <c r="D67" s="93"/>
      <c r="E67" s="93"/>
      <c r="F67" s="94"/>
      <c r="G67" s="95"/>
      <c r="H67" s="95"/>
      <c r="I67" s="77">
        <v>7.2608000000000006E-2</v>
      </c>
      <c r="J67" s="77">
        <v>7.8801999999999997E-2</v>
      </c>
      <c r="K67" s="77">
        <v>8.5482000000000002E-2</v>
      </c>
      <c r="L67" s="77">
        <v>9.2671000000000003E-2</v>
      </c>
      <c r="M67" s="77">
        <v>0.10038800000000001</v>
      </c>
      <c r="N67" s="77">
        <v>0.10864500000000001</v>
      </c>
      <c r="O67" s="77">
        <v>0.117448</v>
      </c>
      <c r="P67" s="77">
        <v>0.12679499999999999</v>
      </c>
      <c r="Q67" s="74">
        <v>0.13667499999999999</v>
      </c>
      <c r="R67" s="74">
        <v>0.14707400000000001</v>
      </c>
      <c r="S67" s="77">
        <v>0.157971</v>
      </c>
      <c r="T67" s="78">
        <v>0.16933999999999999</v>
      </c>
    </row>
    <row r="68" spans="2:20" x14ac:dyDescent="0.3">
      <c r="B68" s="67">
        <f t="shared" si="1"/>
        <v>32.5</v>
      </c>
      <c r="C68" s="92"/>
      <c r="D68" s="93"/>
      <c r="E68" s="93"/>
      <c r="F68" s="94"/>
      <c r="G68" s="95"/>
      <c r="H68" s="95"/>
      <c r="I68" s="95"/>
      <c r="J68" s="77">
        <v>7.6814999999999994E-2</v>
      </c>
      <c r="K68" s="77">
        <v>8.3320000000000005E-2</v>
      </c>
      <c r="L68" s="77">
        <v>9.0325000000000003E-2</v>
      </c>
      <c r="M68" s="77">
        <v>9.7848000000000004E-2</v>
      </c>
      <c r="N68" s="77">
        <v>0.105904</v>
      </c>
      <c r="O68" s="77">
        <v>0.1145</v>
      </c>
      <c r="P68" s="77">
        <v>0.123636</v>
      </c>
      <c r="Q68" s="74">
        <v>0.13330600000000001</v>
      </c>
      <c r="R68" s="74">
        <v>0.14349300000000001</v>
      </c>
      <c r="S68" s="77">
        <v>0.15417800000000001</v>
      </c>
      <c r="T68" s="78">
        <v>0.16533500000000001</v>
      </c>
    </row>
    <row r="69" spans="2:20" x14ac:dyDescent="0.3">
      <c r="B69" s="67">
        <f t="shared" ref="B69:B91" si="2">B68+0.5</f>
        <v>33</v>
      </c>
      <c r="C69" s="92"/>
      <c r="D69" s="93"/>
      <c r="E69" s="93"/>
      <c r="F69" s="94"/>
      <c r="G69" s="95"/>
      <c r="H69" s="95"/>
      <c r="I69" s="95"/>
      <c r="J69" s="77">
        <v>7.4899999999999994E-2</v>
      </c>
      <c r="K69" s="77">
        <v>8.1238000000000005E-2</v>
      </c>
      <c r="L69" s="77">
        <v>8.8064000000000003E-2</v>
      </c>
      <c r="M69" s="77">
        <v>9.5401E-2</v>
      </c>
      <c r="N69" s="77">
        <v>0.10326299999999999</v>
      </c>
      <c r="O69" s="77">
        <v>0.11166</v>
      </c>
      <c r="P69" s="77">
        <v>0.12059499999999999</v>
      </c>
      <c r="Q69" s="77">
        <v>0.13006200000000001</v>
      </c>
      <c r="R69" s="77">
        <v>0.140046</v>
      </c>
      <c r="S69" s="77">
        <v>0.150528</v>
      </c>
      <c r="T69" s="78">
        <v>0.16148199999999999</v>
      </c>
    </row>
    <row r="70" spans="2:20" x14ac:dyDescent="0.3">
      <c r="B70" s="66">
        <f t="shared" si="2"/>
        <v>33.5</v>
      </c>
      <c r="C70" s="92"/>
      <c r="D70" s="93"/>
      <c r="E70" s="93"/>
      <c r="F70" s="94"/>
      <c r="G70" s="95"/>
      <c r="H70" s="95"/>
      <c r="I70" s="95"/>
      <c r="J70" s="95"/>
      <c r="K70" s="77">
        <v>7.9161999999999996E-2</v>
      </c>
      <c r="L70" s="77">
        <v>8.5808999999999996E-2</v>
      </c>
      <c r="M70" s="77">
        <v>9.2953999999999995E-2</v>
      </c>
      <c r="N70" s="77">
        <v>0.100617</v>
      </c>
      <c r="O70" s="77">
        <v>0.108808</v>
      </c>
      <c r="P70" s="77">
        <v>0.117531</v>
      </c>
      <c r="Q70" s="77">
        <v>0.12678300000000001</v>
      </c>
      <c r="R70" s="77">
        <v>0.13655100000000001</v>
      </c>
      <c r="S70" s="77">
        <v>0.146818</v>
      </c>
      <c r="T70" s="78">
        <v>0.157557</v>
      </c>
    </row>
    <row r="71" spans="2:20" x14ac:dyDescent="0.3">
      <c r="B71" s="66">
        <f t="shared" si="2"/>
        <v>34</v>
      </c>
      <c r="C71" s="92"/>
      <c r="D71" s="93"/>
      <c r="E71" s="93"/>
      <c r="F71" s="94"/>
      <c r="G71" s="95"/>
      <c r="H71" s="95"/>
      <c r="I71" s="95"/>
      <c r="J71" s="95"/>
      <c r="K71" s="77">
        <v>7.7161999999999994E-2</v>
      </c>
      <c r="L71" s="77">
        <v>8.3635000000000001E-2</v>
      </c>
      <c r="M71" s="77">
        <v>9.0597999999999998E-2</v>
      </c>
      <c r="N71" s="77">
        <v>9.8069000000000003E-2</v>
      </c>
      <c r="O71" s="77">
        <v>0.106061</v>
      </c>
      <c r="P71" s="77">
        <v>0.11458</v>
      </c>
      <c r="Q71" s="77">
        <v>0.123625</v>
      </c>
      <c r="R71" s="77">
        <v>0.133186</v>
      </c>
      <c r="S71" s="77">
        <v>0.14324600000000001</v>
      </c>
      <c r="T71" s="78">
        <v>0.15378</v>
      </c>
    </row>
    <row r="72" spans="2:20" x14ac:dyDescent="0.3">
      <c r="B72" s="66">
        <f t="shared" si="2"/>
        <v>34.5</v>
      </c>
      <c r="C72" s="92"/>
      <c r="D72" s="93"/>
      <c r="E72" s="93"/>
      <c r="F72" s="94"/>
      <c r="G72" s="95"/>
      <c r="H72" s="95"/>
      <c r="I72" s="95"/>
      <c r="J72" s="95"/>
      <c r="K72" s="95"/>
      <c r="L72" s="77">
        <v>8.1473000000000004E-2</v>
      </c>
      <c r="M72" s="77">
        <v>8.8249999999999995E-2</v>
      </c>
      <c r="N72" s="77">
        <v>9.5524999999999999E-2</v>
      </c>
      <c r="O72" s="77">
        <v>0.103312</v>
      </c>
      <c r="P72" s="77">
        <v>0.11162</v>
      </c>
      <c r="Q72" s="77">
        <v>0.120449</v>
      </c>
      <c r="R72" s="77">
        <v>0.12979099999999999</v>
      </c>
      <c r="S72" s="77">
        <v>0.13963200000000001</v>
      </c>
      <c r="T72" s="78">
        <v>0.149948</v>
      </c>
    </row>
    <row r="73" spans="2:20" x14ac:dyDescent="0.3">
      <c r="B73" s="66">
        <f t="shared" si="2"/>
        <v>35</v>
      </c>
      <c r="C73" s="92"/>
      <c r="D73" s="93"/>
      <c r="E73" s="93"/>
      <c r="F73" s="94"/>
      <c r="G73" s="95"/>
      <c r="H73" s="95"/>
      <c r="I73" s="95"/>
      <c r="J73" s="95"/>
      <c r="K73" s="95"/>
      <c r="L73" s="77">
        <v>7.9389000000000001E-2</v>
      </c>
      <c r="M73" s="77">
        <v>8.5987999999999995E-2</v>
      </c>
      <c r="N73" s="77">
        <v>9.3074000000000004E-2</v>
      </c>
      <c r="O73" s="77">
        <v>0.100665</v>
      </c>
      <c r="P73" s="77">
        <v>0.108769</v>
      </c>
      <c r="Q73" s="77">
        <v>0.11738999999999999</v>
      </c>
      <c r="R73" s="77">
        <v>0.126522</v>
      </c>
      <c r="S73" s="77">
        <v>0.136153</v>
      </c>
      <c r="T73" s="78">
        <v>0.146259</v>
      </c>
    </row>
    <row r="74" spans="2:20" x14ac:dyDescent="0.3">
      <c r="B74" s="66">
        <f t="shared" si="2"/>
        <v>35.5</v>
      </c>
      <c r="C74" s="92"/>
      <c r="D74" s="93"/>
      <c r="E74" s="93"/>
      <c r="F74" s="94"/>
      <c r="G74" s="95"/>
      <c r="H74" s="95"/>
      <c r="I74" s="95"/>
      <c r="J74" s="95"/>
      <c r="K74" s="95"/>
      <c r="L74" s="95"/>
      <c r="M74" s="77">
        <v>8.3738999999999994E-2</v>
      </c>
      <c r="N74" s="77">
        <v>9.0635999999999994E-2</v>
      </c>
      <c r="O74" s="77">
        <v>9.8026000000000002E-2</v>
      </c>
      <c r="P74" s="77">
        <v>0.105922</v>
      </c>
      <c r="Q74" s="77">
        <v>0.114327</v>
      </c>
      <c r="R74" s="77">
        <v>0.123239</v>
      </c>
      <c r="S74" s="77">
        <v>0.13264799999999999</v>
      </c>
      <c r="T74" s="78">
        <v>0.14253299999999999</v>
      </c>
    </row>
    <row r="75" spans="2:20" x14ac:dyDescent="0.3">
      <c r="B75" s="66">
        <f t="shared" si="2"/>
        <v>36</v>
      </c>
      <c r="C75" s="92"/>
      <c r="D75" s="93"/>
      <c r="E75" s="93"/>
      <c r="F75" s="94"/>
      <c r="G75" s="95"/>
      <c r="H75" s="95"/>
      <c r="I75" s="95"/>
      <c r="J75" s="95"/>
      <c r="K75" s="95"/>
      <c r="L75" s="95"/>
      <c r="M75" s="77">
        <v>8.1573000000000007E-2</v>
      </c>
      <c r="N75" s="77">
        <v>8.8287000000000004E-2</v>
      </c>
      <c r="O75" s="77">
        <v>9.5483999999999999E-2</v>
      </c>
      <c r="P75" s="77">
        <v>0.10317900000000001</v>
      </c>
      <c r="Q75" s="77">
        <v>0.111377</v>
      </c>
      <c r="R75" s="77">
        <v>0.120078</v>
      </c>
      <c r="S75" s="77">
        <v>0.129273</v>
      </c>
      <c r="T75" s="78">
        <v>0.13894599999999999</v>
      </c>
    </row>
    <row r="76" spans="2:20" x14ac:dyDescent="0.3">
      <c r="B76" s="66">
        <f t="shared" si="2"/>
        <v>36.5</v>
      </c>
      <c r="C76" s="92"/>
      <c r="D76" s="93"/>
      <c r="E76" s="93"/>
      <c r="F76" s="94"/>
      <c r="G76" s="95"/>
      <c r="H76" s="95"/>
      <c r="I76" s="95"/>
      <c r="J76" s="95"/>
      <c r="K76" s="95"/>
      <c r="L76" s="95"/>
      <c r="M76" s="95"/>
      <c r="N76" s="77">
        <v>8.5955000000000004E-2</v>
      </c>
      <c r="O76" s="77">
        <v>9.2957999999999999E-2</v>
      </c>
      <c r="P76" s="77">
        <v>0.100448</v>
      </c>
      <c r="Q76" s="77">
        <v>0.108434</v>
      </c>
      <c r="R76" s="77">
        <v>0.11691600000000001</v>
      </c>
      <c r="S76" s="77">
        <v>0.125889</v>
      </c>
      <c r="T76" s="78">
        <v>0.13533800000000001</v>
      </c>
    </row>
    <row r="77" spans="2:20" x14ac:dyDescent="0.3">
      <c r="B77" s="66">
        <f t="shared" si="2"/>
        <v>37</v>
      </c>
      <c r="C77" s="92"/>
      <c r="D77" s="93"/>
      <c r="E77" s="93"/>
      <c r="F77" s="94"/>
      <c r="G77" s="95"/>
      <c r="H77" s="95"/>
      <c r="I77" s="95"/>
      <c r="J77" s="95"/>
      <c r="K77" s="95"/>
      <c r="L77" s="95"/>
      <c r="M77" s="95"/>
      <c r="N77" s="77">
        <v>8.3708000000000005E-2</v>
      </c>
      <c r="O77" s="77">
        <v>9.0523999999999993E-2</v>
      </c>
      <c r="P77" s="77">
        <v>9.7818000000000002E-2</v>
      </c>
      <c r="Q77" s="77">
        <v>0.105599</v>
      </c>
      <c r="R77" s="77">
        <v>0.11387</v>
      </c>
      <c r="S77" s="77">
        <v>0.122629</v>
      </c>
      <c r="T77" s="78">
        <v>0.13186300000000001</v>
      </c>
    </row>
    <row r="78" spans="2:20" x14ac:dyDescent="0.3">
      <c r="B78" s="66">
        <f t="shared" si="2"/>
        <v>37.5</v>
      </c>
      <c r="C78" s="92"/>
      <c r="D78" s="93"/>
      <c r="E78" s="93"/>
      <c r="F78" s="94"/>
      <c r="G78" s="95"/>
      <c r="H78" s="95"/>
      <c r="I78" s="95"/>
      <c r="J78" s="95"/>
      <c r="K78" s="95"/>
      <c r="L78" s="95"/>
      <c r="M78" s="95"/>
      <c r="N78" s="95"/>
      <c r="O78" s="77">
        <v>8.8110999999999995E-2</v>
      </c>
      <c r="P78" s="77">
        <v>9.5207E-2</v>
      </c>
      <c r="Q78" s="77">
        <v>0.10278</v>
      </c>
      <c r="R78" s="77">
        <v>0.110836</v>
      </c>
      <c r="S78" s="77">
        <v>0.11937399999999999</v>
      </c>
      <c r="T78" s="78">
        <v>0.128383</v>
      </c>
    </row>
    <row r="79" spans="2:20" x14ac:dyDescent="0.3">
      <c r="B79" s="67">
        <f t="shared" si="2"/>
        <v>38</v>
      </c>
      <c r="C79" s="92"/>
      <c r="D79" s="93"/>
      <c r="E79" s="93"/>
      <c r="F79" s="94"/>
      <c r="G79" s="95"/>
      <c r="H79" s="95"/>
      <c r="I79" s="95"/>
      <c r="J79" s="95"/>
      <c r="K79" s="95"/>
      <c r="L79" s="95"/>
      <c r="M79" s="95"/>
      <c r="N79" s="95"/>
      <c r="O79" s="77">
        <v>8.5786000000000001E-2</v>
      </c>
      <c r="P79" s="77">
        <v>9.2690999999999996E-2</v>
      </c>
      <c r="Q79" s="77">
        <v>0.100064</v>
      </c>
      <c r="R79" s="77">
        <v>0.107913</v>
      </c>
      <c r="S79" s="77">
        <v>0.11623799999999999</v>
      </c>
      <c r="T79" s="78">
        <v>0.125032</v>
      </c>
    </row>
    <row r="80" spans="2:20" x14ac:dyDescent="0.3">
      <c r="B80" s="67">
        <f t="shared" si="2"/>
        <v>38.5</v>
      </c>
      <c r="C80" s="92"/>
      <c r="D80" s="93"/>
      <c r="E80" s="93"/>
      <c r="F80" s="94"/>
      <c r="G80" s="95"/>
      <c r="H80" s="95"/>
      <c r="I80" s="95"/>
      <c r="J80" s="95"/>
      <c r="K80" s="95"/>
      <c r="L80" s="95"/>
      <c r="M80" s="95"/>
      <c r="N80" s="95"/>
      <c r="O80" s="95"/>
      <c r="P80" s="77">
        <v>9.0199000000000001E-2</v>
      </c>
      <c r="Q80" s="77">
        <v>9.7370999999999999E-2</v>
      </c>
      <c r="R80" s="77">
        <v>0.10501000000000001</v>
      </c>
      <c r="S80" s="77">
        <v>0.113117</v>
      </c>
      <c r="T80" s="78">
        <v>0.121688</v>
      </c>
    </row>
    <row r="81" spans="1:20" x14ac:dyDescent="0.3">
      <c r="B81" s="66">
        <f t="shared" si="2"/>
        <v>39</v>
      </c>
      <c r="C81" s="92"/>
      <c r="D81" s="93"/>
      <c r="E81" s="93"/>
      <c r="F81" s="94"/>
      <c r="G81" s="95"/>
      <c r="H81" s="95"/>
      <c r="I81" s="95"/>
      <c r="J81" s="95"/>
      <c r="K81" s="95"/>
      <c r="L81" s="95"/>
      <c r="M81" s="95"/>
      <c r="N81" s="95"/>
      <c r="O81" s="95"/>
      <c r="P81" s="77">
        <v>8.7797E-2</v>
      </c>
      <c r="Q81" s="77">
        <v>9.4775999999999999E-2</v>
      </c>
      <c r="R81" s="77">
        <v>0.102213</v>
      </c>
      <c r="S81" s="77">
        <v>0.11011</v>
      </c>
      <c r="T81" s="78">
        <v>0.118467</v>
      </c>
    </row>
    <row r="82" spans="1:20" x14ac:dyDescent="0.3">
      <c r="B82" s="66">
        <f t="shared" si="2"/>
        <v>39.5</v>
      </c>
      <c r="C82" s="92"/>
      <c r="D82" s="93"/>
      <c r="E82" s="93"/>
      <c r="F82" s="94"/>
      <c r="G82" s="95"/>
      <c r="H82" s="95"/>
      <c r="I82" s="95"/>
      <c r="J82" s="95"/>
      <c r="K82" s="95"/>
      <c r="L82" s="95"/>
      <c r="M82" s="95"/>
      <c r="N82" s="95"/>
      <c r="O82" s="95"/>
      <c r="P82" s="95"/>
      <c r="Q82" s="77">
        <v>9.2207999999999998E-2</v>
      </c>
      <c r="R82" s="77">
        <v>9.9441000000000002E-2</v>
      </c>
      <c r="S82" s="77">
        <v>0.107127</v>
      </c>
      <c r="T82" s="78">
        <v>0.11526500000000001</v>
      </c>
    </row>
    <row r="83" spans="1:20" x14ac:dyDescent="0.3">
      <c r="B83" s="66">
        <f t="shared" si="2"/>
        <v>40</v>
      </c>
      <c r="C83" s="92"/>
      <c r="D83" s="93"/>
      <c r="E83" s="93"/>
      <c r="F83" s="94"/>
      <c r="G83" s="95"/>
      <c r="H83" s="95"/>
      <c r="I83" s="95"/>
      <c r="J83" s="95"/>
      <c r="K83" s="95"/>
      <c r="L83" s="95"/>
      <c r="M83" s="95"/>
      <c r="N83" s="95"/>
      <c r="O83" s="95"/>
      <c r="P83" s="95"/>
      <c r="Q83" s="77">
        <v>8.9733999999999994E-2</v>
      </c>
      <c r="R83" s="77">
        <v>9.6770999999999996E-2</v>
      </c>
      <c r="S83" s="77">
        <v>0.104252</v>
      </c>
      <c r="T83" s="78">
        <v>0.112179</v>
      </c>
    </row>
    <row r="84" spans="1:20" x14ac:dyDescent="0.3">
      <c r="B84" s="66">
        <f t="shared" si="2"/>
        <v>40.5</v>
      </c>
      <c r="C84" s="92"/>
      <c r="D84" s="93"/>
      <c r="E84" s="93"/>
      <c r="F84" s="94"/>
      <c r="G84" s="95"/>
      <c r="H84" s="95"/>
      <c r="I84" s="95"/>
      <c r="J84" s="95"/>
      <c r="K84" s="95"/>
      <c r="L84" s="95"/>
      <c r="M84" s="95"/>
      <c r="N84" s="95"/>
      <c r="O84" s="95"/>
      <c r="P84" s="95"/>
      <c r="Q84" s="95"/>
      <c r="R84" s="77">
        <v>9.4130000000000005E-2</v>
      </c>
      <c r="S84" s="77">
        <v>0.101407</v>
      </c>
      <c r="T84" s="78">
        <v>0.10911999999999999</v>
      </c>
    </row>
    <row r="85" spans="1:20" x14ac:dyDescent="0.3">
      <c r="B85" s="66">
        <f t="shared" si="2"/>
        <v>41</v>
      </c>
      <c r="C85" s="92"/>
      <c r="D85" s="93"/>
      <c r="E85" s="93"/>
      <c r="F85" s="94"/>
      <c r="G85" s="95"/>
      <c r="H85" s="95"/>
      <c r="I85" s="95"/>
      <c r="J85" s="95"/>
      <c r="K85" s="95"/>
      <c r="L85" s="95"/>
      <c r="M85" s="95"/>
      <c r="N85" s="95"/>
      <c r="O85" s="95"/>
      <c r="P85" s="95"/>
      <c r="Q85" s="95"/>
      <c r="R85" s="77">
        <v>9.1586000000000001E-2</v>
      </c>
      <c r="S85" s="77">
        <v>9.8665000000000003E-2</v>
      </c>
      <c r="T85" s="78">
        <v>0.106173</v>
      </c>
    </row>
    <row r="86" spans="1:20" x14ac:dyDescent="0.3">
      <c r="B86" s="66">
        <f t="shared" si="2"/>
        <v>41.5</v>
      </c>
      <c r="C86" s="92"/>
      <c r="D86" s="93"/>
      <c r="E86" s="93"/>
      <c r="F86" s="94"/>
      <c r="G86" s="95"/>
      <c r="H86" s="95"/>
      <c r="I86" s="95"/>
      <c r="J86" s="95"/>
      <c r="K86" s="95"/>
      <c r="L86" s="95"/>
      <c r="M86" s="95"/>
      <c r="N86" s="95"/>
      <c r="O86" s="95"/>
      <c r="P86" s="95"/>
      <c r="Q86" s="95"/>
      <c r="R86" s="95"/>
      <c r="S86" s="77">
        <v>9.5954999999999999E-2</v>
      </c>
      <c r="T86" s="78">
        <v>0.103257</v>
      </c>
    </row>
    <row r="87" spans="1:20" x14ac:dyDescent="0.3">
      <c r="B87" s="66">
        <f t="shared" si="2"/>
        <v>42</v>
      </c>
      <c r="C87" s="92"/>
      <c r="D87" s="93"/>
      <c r="E87" s="93"/>
      <c r="F87" s="94"/>
      <c r="G87" s="95"/>
      <c r="H87" s="95"/>
      <c r="I87" s="95"/>
      <c r="J87" s="95"/>
      <c r="K87" s="95"/>
      <c r="L87" s="95"/>
      <c r="M87" s="95"/>
      <c r="N87" s="95"/>
      <c r="O87" s="95"/>
      <c r="P87" s="95"/>
      <c r="Q87" s="95"/>
      <c r="R87" s="95"/>
      <c r="S87" s="77">
        <v>9.3343999999999996E-2</v>
      </c>
      <c r="T87" s="78">
        <v>0.100448</v>
      </c>
    </row>
    <row r="88" spans="1:20" x14ac:dyDescent="0.3">
      <c r="B88" s="66">
        <f t="shared" si="2"/>
        <v>42.5</v>
      </c>
      <c r="C88" s="92"/>
      <c r="D88" s="93"/>
      <c r="E88" s="93"/>
      <c r="F88" s="94"/>
      <c r="G88" s="95"/>
      <c r="H88" s="95"/>
      <c r="I88" s="95"/>
      <c r="J88" s="95"/>
      <c r="K88" s="95"/>
      <c r="L88" s="95"/>
      <c r="M88" s="95"/>
      <c r="N88" s="95"/>
      <c r="O88" s="95"/>
      <c r="P88" s="95"/>
      <c r="Q88" s="95"/>
      <c r="R88" s="95"/>
      <c r="S88" s="95"/>
      <c r="T88" s="78">
        <v>9.7672999999999996E-2</v>
      </c>
    </row>
    <row r="89" spans="1:20" x14ac:dyDescent="0.3">
      <c r="B89" s="66">
        <f t="shared" si="2"/>
        <v>43</v>
      </c>
      <c r="C89" s="92"/>
      <c r="D89" s="93"/>
      <c r="E89" s="93"/>
      <c r="F89" s="94"/>
      <c r="G89" s="95"/>
      <c r="H89" s="95"/>
      <c r="I89" s="95"/>
      <c r="J89" s="95"/>
      <c r="K89" s="95"/>
      <c r="L89" s="95"/>
      <c r="M89" s="95"/>
      <c r="N89" s="95"/>
      <c r="O89" s="95"/>
      <c r="P89" s="95"/>
      <c r="Q89" s="95"/>
      <c r="R89" s="95"/>
      <c r="S89" s="95"/>
      <c r="T89" s="78">
        <v>9.5000000000000001E-2</v>
      </c>
    </row>
    <row r="90" spans="1:20" x14ac:dyDescent="0.3">
      <c r="B90" s="67">
        <f t="shared" si="2"/>
        <v>43.5</v>
      </c>
      <c r="C90" s="92"/>
      <c r="D90" s="93"/>
      <c r="E90" s="93"/>
      <c r="F90" s="94"/>
      <c r="G90" s="95"/>
      <c r="H90" s="95"/>
      <c r="I90" s="95"/>
      <c r="J90" s="95"/>
      <c r="K90" s="95"/>
      <c r="L90" s="95"/>
      <c r="M90" s="95"/>
      <c r="N90" s="95"/>
      <c r="O90" s="95"/>
      <c r="P90" s="95"/>
      <c r="Q90" s="95"/>
      <c r="R90" s="95"/>
      <c r="S90" s="95"/>
      <c r="T90" s="137"/>
    </row>
    <row r="91" spans="1:20" ht="15" thickBot="1" x14ac:dyDescent="0.35">
      <c r="B91" s="68">
        <f t="shared" si="2"/>
        <v>44</v>
      </c>
      <c r="C91" s="96"/>
      <c r="D91" s="97"/>
      <c r="E91" s="97"/>
      <c r="F91" s="89"/>
      <c r="G91" s="98"/>
      <c r="H91" s="98"/>
      <c r="I91" s="98"/>
      <c r="J91" s="98"/>
      <c r="K91" s="98"/>
      <c r="L91" s="98"/>
      <c r="M91" s="98"/>
      <c r="N91" s="98"/>
      <c r="O91" s="98"/>
      <c r="P91" s="98"/>
      <c r="Q91" s="98"/>
      <c r="R91" s="98"/>
      <c r="S91" s="98"/>
      <c r="T91" s="138"/>
    </row>
    <row r="92" spans="1:20" x14ac:dyDescent="0.3">
      <c r="A92" s="16" t="s">
        <v>1204</v>
      </c>
      <c r="B92" s="213" t="s">
        <v>1233</v>
      </c>
      <c r="C92" s="213"/>
      <c r="D92" s="213"/>
      <c r="E92" s="213"/>
      <c r="F92" s="213"/>
      <c r="G92" s="213"/>
      <c r="H92" s="213"/>
      <c r="I92" s="213"/>
      <c r="J92" s="213"/>
      <c r="K92" s="213"/>
      <c r="L92" s="213"/>
      <c r="M92" s="213"/>
      <c r="N92" s="213"/>
      <c r="O92" s="213"/>
      <c r="P92" s="213"/>
      <c r="Q92" s="213"/>
      <c r="R92" s="213"/>
      <c r="S92" s="213"/>
      <c r="T92" s="213"/>
    </row>
    <row r="93" spans="1:20" x14ac:dyDescent="0.3">
      <c r="B93" s="60"/>
      <c r="C93" s="60"/>
      <c r="D93" s="60"/>
      <c r="E93" s="60"/>
      <c r="F93" s="60"/>
      <c r="G93" s="60"/>
      <c r="H93" s="60"/>
      <c r="I93" s="60"/>
      <c r="J93" s="60"/>
      <c r="K93" s="60"/>
      <c r="L93" s="60"/>
      <c r="M93" s="60"/>
      <c r="N93" s="60"/>
      <c r="O93" s="60"/>
      <c r="P93" s="60"/>
      <c r="Q93" s="60"/>
      <c r="R93" s="60"/>
      <c r="S93" s="60"/>
      <c r="T93" s="60"/>
    </row>
    <row r="94" spans="1:20" x14ac:dyDescent="0.3">
      <c r="B94" s="57"/>
      <c r="C94" s="57"/>
      <c r="D94" s="57"/>
      <c r="E94" s="57"/>
    </row>
  </sheetData>
  <mergeCells count="3">
    <mergeCell ref="F2:T2"/>
    <mergeCell ref="B1:T1"/>
    <mergeCell ref="B92:T92"/>
  </mergeCells>
  <pageMargins left="0.70866141732283472" right="0.70866141732283472" top="0.74803149606299213" bottom="0.74803149606299213" header="0.31496062992125984" footer="0.31496062992125984"/>
  <pageSetup paperSize="9" scale="35"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0"/>
  </sheetPr>
  <dimension ref="A1:R64"/>
  <sheetViews>
    <sheetView view="pageBreakPreview" zoomScale="80" zoomScaleNormal="100" zoomScaleSheetLayoutView="80" workbookViewId="0">
      <pane ySplit="3" topLeftCell="A55" activePane="bottomLeft" state="frozen"/>
      <selection pane="bottomLeft" activeCell="B1" sqref="B1:Q1"/>
    </sheetView>
  </sheetViews>
  <sheetFormatPr defaultColWidth="9.21875" defaultRowHeight="14.4" x14ac:dyDescent="0.3"/>
  <cols>
    <col min="1" max="1" width="6.77734375" style="38" customWidth="1"/>
    <col min="2" max="2" width="12.77734375" style="38" customWidth="1"/>
    <col min="3" max="17" width="11.21875" style="38" bestFit="1" customWidth="1"/>
    <col min="18" max="18" width="16" style="38" customWidth="1"/>
    <col min="19" max="16384" width="9.21875" style="38"/>
  </cols>
  <sheetData>
    <row r="1" spans="2:18" ht="33" customHeight="1" thickBot="1" x14ac:dyDescent="0.35">
      <c r="B1" s="205" t="s">
        <v>1209</v>
      </c>
      <c r="C1" s="206"/>
      <c r="D1" s="206"/>
      <c r="E1" s="206"/>
      <c r="F1" s="206"/>
      <c r="G1" s="206"/>
      <c r="H1" s="206"/>
      <c r="I1" s="206"/>
      <c r="J1" s="206"/>
      <c r="K1" s="206"/>
      <c r="L1" s="206"/>
      <c r="M1" s="206"/>
      <c r="N1" s="206"/>
      <c r="O1" s="206"/>
      <c r="P1" s="206"/>
      <c r="Q1" s="206"/>
      <c r="R1" s="58"/>
    </row>
    <row r="2" spans="2:18" ht="15" customHeight="1" x14ac:dyDescent="0.3">
      <c r="B2" s="64"/>
      <c r="C2" s="208" t="s">
        <v>1205</v>
      </c>
      <c r="D2" s="208"/>
      <c r="E2" s="208"/>
      <c r="F2" s="208"/>
      <c r="G2" s="208"/>
      <c r="H2" s="208"/>
      <c r="I2" s="208"/>
      <c r="J2" s="208"/>
      <c r="K2" s="208"/>
      <c r="L2" s="208"/>
      <c r="M2" s="208"/>
      <c r="N2" s="208"/>
      <c r="O2" s="208"/>
      <c r="P2" s="208"/>
      <c r="Q2" s="209"/>
    </row>
    <row r="3" spans="2:18" ht="28.8" x14ac:dyDescent="0.3">
      <c r="B3" s="65" t="s">
        <v>1206</v>
      </c>
      <c r="C3" s="104">
        <v>15</v>
      </c>
      <c r="D3" s="51">
        <f>C3+1</f>
        <v>16</v>
      </c>
      <c r="E3" s="51">
        <f t="shared" ref="E3:Q3" si="0">D3+1</f>
        <v>17</v>
      </c>
      <c r="F3" s="51">
        <f t="shared" si="0"/>
        <v>18</v>
      </c>
      <c r="G3" s="51">
        <f t="shared" si="0"/>
        <v>19</v>
      </c>
      <c r="H3" s="51">
        <f t="shared" si="0"/>
        <v>20</v>
      </c>
      <c r="I3" s="51">
        <f t="shared" si="0"/>
        <v>21</v>
      </c>
      <c r="J3" s="51">
        <f t="shared" si="0"/>
        <v>22</v>
      </c>
      <c r="K3" s="51">
        <f t="shared" si="0"/>
        <v>23</v>
      </c>
      <c r="L3" s="51">
        <f t="shared" si="0"/>
        <v>24</v>
      </c>
      <c r="M3" s="51">
        <f t="shared" si="0"/>
        <v>25</v>
      </c>
      <c r="N3" s="51">
        <f t="shared" si="0"/>
        <v>26</v>
      </c>
      <c r="O3" s="51">
        <f t="shared" si="0"/>
        <v>27</v>
      </c>
      <c r="P3" s="51">
        <f t="shared" si="0"/>
        <v>28</v>
      </c>
      <c r="Q3" s="105">
        <f t="shared" si="0"/>
        <v>29</v>
      </c>
    </row>
    <row r="4" spans="2:18" x14ac:dyDescent="0.3">
      <c r="B4" s="66">
        <v>0.5</v>
      </c>
      <c r="C4" s="90">
        <v>3.3159999999999999E-3</v>
      </c>
      <c r="D4" s="74">
        <v>3.6480000000000002E-3</v>
      </c>
      <c r="E4" s="74">
        <v>3.9880000000000002E-3</v>
      </c>
      <c r="F4" s="74">
        <v>4.3350000000000003E-3</v>
      </c>
      <c r="G4" s="74">
        <v>4.6889999999999996E-3</v>
      </c>
      <c r="H4" s="74">
        <v>5.0499999999999998E-3</v>
      </c>
      <c r="I4" s="74">
        <v>5.4250000000000001E-3</v>
      </c>
      <c r="J4" s="74">
        <v>6.4019999999999997E-3</v>
      </c>
      <c r="K4" s="74">
        <v>6.8649999999999996E-3</v>
      </c>
      <c r="L4" s="74">
        <v>7.3660000000000002E-3</v>
      </c>
      <c r="M4" s="74">
        <v>7.9179999999999997E-3</v>
      </c>
      <c r="N4" s="74">
        <v>8.5310000000000004E-3</v>
      </c>
      <c r="O4" s="74">
        <v>9.2169999999999995E-3</v>
      </c>
      <c r="P4" s="74">
        <v>9.9860000000000001E-3</v>
      </c>
      <c r="Q4" s="75">
        <v>1.0851E-2</v>
      </c>
    </row>
    <row r="5" spans="2:18" x14ac:dyDescent="0.3">
      <c r="B5" s="66">
        <f t="shared" ref="B5:B61" si="1">B4+0.5</f>
        <v>1</v>
      </c>
      <c r="C5" s="90">
        <v>6.5040000000000002E-3</v>
      </c>
      <c r="D5" s="74">
        <v>7.1539999999999998E-3</v>
      </c>
      <c r="E5" s="74">
        <v>7.8189999999999996E-3</v>
      </c>
      <c r="F5" s="74">
        <v>8.4980000000000003E-3</v>
      </c>
      <c r="G5" s="74">
        <v>9.1889999999999993E-3</v>
      </c>
      <c r="H5" s="74">
        <v>9.8960000000000003E-3</v>
      </c>
      <c r="I5" s="74">
        <v>1.0628E-2</v>
      </c>
      <c r="J5" s="74">
        <v>1.2537E-2</v>
      </c>
      <c r="K5" s="74">
        <v>1.3440000000000001E-2</v>
      </c>
      <c r="L5" s="74">
        <v>1.4418E-2</v>
      </c>
      <c r="M5" s="74">
        <v>1.5494000000000001E-2</v>
      </c>
      <c r="N5" s="74">
        <v>1.6688000000000001E-2</v>
      </c>
      <c r="O5" s="74">
        <v>1.8023000000000001E-2</v>
      </c>
      <c r="P5" s="74">
        <v>1.9519999999999999E-2</v>
      </c>
      <c r="Q5" s="75">
        <v>2.1201999999999999E-2</v>
      </c>
    </row>
    <row r="6" spans="2:18" x14ac:dyDescent="0.3">
      <c r="B6" s="66">
        <f t="shared" si="1"/>
        <v>1.5</v>
      </c>
      <c r="C6" s="90">
        <v>9.2510000000000005E-3</v>
      </c>
      <c r="D6" s="74">
        <v>1.0193000000000001E-2</v>
      </c>
      <c r="E6" s="74">
        <v>1.1162E-2</v>
      </c>
      <c r="F6" s="74">
        <v>1.2151E-2</v>
      </c>
      <c r="G6" s="74">
        <v>1.3159000000000001E-2</v>
      </c>
      <c r="H6" s="74">
        <v>1.4187999999999999E-2</v>
      </c>
      <c r="I6" s="74">
        <v>1.5249E-2</v>
      </c>
      <c r="J6" s="74">
        <v>1.745E-2</v>
      </c>
      <c r="K6" s="74">
        <v>1.9279999999999999E-2</v>
      </c>
      <c r="L6" s="74">
        <v>2.0674000000000001E-2</v>
      </c>
      <c r="M6" s="74">
        <v>2.2197999999999999E-2</v>
      </c>
      <c r="N6" s="74">
        <v>2.3883999999999999E-2</v>
      </c>
      <c r="O6" s="74">
        <v>2.5763000000000001E-2</v>
      </c>
      <c r="P6" s="74">
        <v>2.7866999999999999E-2</v>
      </c>
      <c r="Q6" s="75">
        <v>3.0227E-2</v>
      </c>
    </row>
    <row r="7" spans="2:18" x14ac:dyDescent="0.3">
      <c r="B7" s="66">
        <f t="shared" si="1"/>
        <v>2</v>
      </c>
      <c r="C7" s="90">
        <v>1.1892E-2</v>
      </c>
      <c r="D7" s="74">
        <v>1.3114000000000001E-2</v>
      </c>
      <c r="E7" s="74">
        <v>1.4373E-2</v>
      </c>
      <c r="F7" s="74">
        <v>1.5661000000000001E-2</v>
      </c>
      <c r="G7" s="74">
        <v>1.6971E-2</v>
      </c>
      <c r="H7" s="74">
        <v>1.8308000000000001E-2</v>
      </c>
      <c r="I7" s="74">
        <v>1.9682000000000002E-2</v>
      </c>
      <c r="J7" s="74">
        <v>2.2162000000000001E-2</v>
      </c>
      <c r="K7" s="74">
        <v>2.4875999999999999E-2</v>
      </c>
      <c r="L7" s="74">
        <v>2.6665000000000001E-2</v>
      </c>
      <c r="M7" s="74">
        <v>2.8615999999999999E-2</v>
      </c>
      <c r="N7" s="74">
        <v>3.0768E-2</v>
      </c>
      <c r="O7" s="74">
        <v>3.3162999999999998E-2</v>
      </c>
      <c r="P7" s="74">
        <v>3.5840999999999998E-2</v>
      </c>
      <c r="Q7" s="75">
        <v>3.8843000000000003E-2</v>
      </c>
    </row>
    <row r="8" spans="2:18" x14ac:dyDescent="0.3">
      <c r="B8" s="66">
        <f t="shared" si="1"/>
        <v>2.5</v>
      </c>
      <c r="C8" s="90">
        <v>1.4132E-2</v>
      </c>
      <c r="D8" s="74">
        <v>1.5606999999999999E-2</v>
      </c>
      <c r="E8" s="74">
        <v>1.7132999999999999E-2</v>
      </c>
      <c r="F8" s="74">
        <v>1.8696000000000001E-2</v>
      </c>
      <c r="G8" s="74">
        <v>2.0289999999999999E-2</v>
      </c>
      <c r="H8" s="74">
        <v>2.1915E-2</v>
      </c>
      <c r="I8" s="74">
        <v>2.3581000000000001E-2</v>
      </c>
      <c r="J8" s="74">
        <v>2.6315000000000002E-2</v>
      </c>
      <c r="K8" s="74">
        <v>2.9284999999999999E-2</v>
      </c>
      <c r="L8" s="74">
        <v>3.1952000000000001E-2</v>
      </c>
      <c r="M8" s="74">
        <v>3.4271000000000003E-2</v>
      </c>
      <c r="N8" s="74">
        <v>3.6818999999999998E-2</v>
      </c>
      <c r="O8" s="74">
        <v>3.9646000000000001E-2</v>
      </c>
      <c r="P8" s="74">
        <v>4.2798999999999997E-2</v>
      </c>
      <c r="Q8" s="75">
        <v>4.6328000000000001E-2</v>
      </c>
    </row>
    <row r="9" spans="2:18" x14ac:dyDescent="0.3">
      <c r="B9" s="66">
        <f t="shared" si="1"/>
        <v>3</v>
      </c>
      <c r="C9" s="90">
        <v>1.6285999999999998E-2</v>
      </c>
      <c r="D9" s="74">
        <v>1.8003000000000002E-2</v>
      </c>
      <c r="E9" s="74">
        <v>1.9785000000000001E-2</v>
      </c>
      <c r="F9" s="74">
        <v>2.1614000000000001E-2</v>
      </c>
      <c r="G9" s="74">
        <v>2.3479E-2</v>
      </c>
      <c r="H9" s="74">
        <v>2.5378000000000001E-2</v>
      </c>
      <c r="I9" s="74">
        <v>2.7323E-2</v>
      </c>
      <c r="J9" s="74">
        <v>3.0300000000000001E-2</v>
      </c>
      <c r="K9" s="74">
        <v>3.3514000000000002E-2</v>
      </c>
      <c r="L9" s="74">
        <v>3.7018000000000002E-2</v>
      </c>
      <c r="M9" s="74">
        <v>3.9687E-2</v>
      </c>
      <c r="N9" s="74">
        <v>4.2611000000000003E-2</v>
      </c>
      <c r="O9" s="74">
        <v>4.5846999999999999E-2</v>
      </c>
      <c r="P9" s="74">
        <v>4.9451000000000002E-2</v>
      </c>
      <c r="Q9" s="75">
        <v>5.3478999999999999E-2</v>
      </c>
    </row>
    <row r="10" spans="2:18" x14ac:dyDescent="0.3">
      <c r="B10" s="66">
        <f t="shared" si="1"/>
        <v>3.5</v>
      </c>
      <c r="C10" s="90">
        <v>1.8081E-2</v>
      </c>
      <c r="D10" s="74">
        <v>2.001E-2</v>
      </c>
      <c r="E10" s="74">
        <v>2.2020999999999999E-2</v>
      </c>
      <c r="F10" s="74">
        <v>2.4091999999999999E-2</v>
      </c>
      <c r="G10" s="74">
        <v>2.6209E-2</v>
      </c>
      <c r="H10" s="74">
        <v>2.8365999999999999E-2</v>
      </c>
      <c r="I10" s="74">
        <v>3.0571999999999998E-2</v>
      </c>
      <c r="J10" s="74">
        <v>3.3772999999999997E-2</v>
      </c>
      <c r="K10" s="74">
        <v>3.7206999999999997E-2</v>
      </c>
      <c r="L10" s="74">
        <v>4.0931000000000002E-2</v>
      </c>
      <c r="M10" s="74">
        <v>4.4429999999999997E-2</v>
      </c>
      <c r="N10" s="74">
        <v>4.7675000000000002E-2</v>
      </c>
      <c r="O10" s="74">
        <v>5.1253E-2</v>
      </c>
      <c r="P10" s="74">
        <v>5.5227999999999999E-2</v>
      </c>
      <c r="Q10" s="75">
        <v>5.9662E-2</v>
      </c>
    </row>
    <row r="11" spans="2:18" x14ac:dyDescent="0.3">
      <c r="B11" s="66">
        <f t="shared" si="1"/>
        <v>4</v>
      </c>
      <c r="C11" s="90">
        <v>1.9807000000000002E-2</v>
      </c>
      <c r="D11" s="74">
        <v>2.1940000000000001E-2</v>
      </c>
      <c r="E11" s="74">
        <v>2.4171000000000002E-2</v>
      </c>
      <c r="F11" s="74">
        <v>2.6474000000000001E-2</v>
      </c>
      <c r="G11" s="74">
        <v>2.8832E-2</v>
      </c>
      <c r="H11" s="74">
        <v>3.1234999999999999E-2</v>
      </c>
      <c r="I11" s="74">
        <v>3.3690999999999999E-2</v>
      </c>
      <c r="J11" s="74">
        <v>3.7107000000000001E-2</v>
      </c>
      <c r="K11" s="74">
        <v>4.0751000000000002E-2</v>
      </c>
      <c r="L11" s="74">
        <v>4.4684000000000001E-2</v>
      </c>
      <c r="M11" s="74">
        <v>4.8973999999999997E-2</v>
      </c>
      <c r="N11" s="74">
        <v>5.2525000000000002E-2</v>
      </c>
      <c r="O11" s="74">
        <v>5.6427999999999999E-2</v>
      </c>
      <c r="P11" s="74">
        <v>6.0754000000000002E-2</v>
      </c>
      <c r="Q11" s="75">
        <v>6.5573999999999993E-2</v>
      </c>
    </row>
    <row r="12" spans="2:18" x14ac:dyDescent="0.3">
      <c r="B12" s="66">
        <f t="shared" si="1"/>
        <v>4.5</v>
      </c>
      <c r="C12" s="90">
        <v>2.1214E-2</v>
      </c>
      <c r="D12" s="74">
        <v>2.3519999999999999E-2</v>
      </c>
      <c r="E12" s="74">
        <v>2.5942E-2</v>
      </c>
      <c r="F12" s="74">
        <v>2.8452999999999999E-2</v>
      </c>
      <c r="G12" s="74">
        <v>3.1029999999999999E-2</v>
      </c>
      <c r="H12" s="74">
        <v>3.3661999999999997E-2</v>
      </c>
      <c r="I12" s="74">
        <v>3.6351000000000001E-2</v>
      </c>
      <c r="J12" s="74">
        <v>3.9966000000000002E-2</v>
      </c>
      <c r="K12" s="74">
        <v>4.3804999999999997E-2</v>
      </c>
      <c r="L12" s="74">
        <v>4.7925000000000002E-2</v>
      </c>
      <c r="M12" s="74">
        <v>5.2399000000000001E-2</v>
      </c>
      <c r="N12" s="74">
        <v>5.6730999999999997E-2</v>
      </c>
      <c r="O12" s="74">
        <v>6.0907000000000003E-2</v>
      </c>
      <c r="P12" s="74">
        <v>6.5522999999999998E-2</v>
      </c>
      <c r="Q12" s="75">
        <v>7.0652000000000006E-2</v>
      </c>
    </row>
    <row r="13" spans="2:18" x14ac:dyDescent="0.3">
      <c r="B13" s="67">
        <f t="shared" si="1"/>
        <v>5</v>
      </c>
      <c r="C13" s="81">
        <v>2.2568000000000001E-2</v>
      </c>
      <c r="D13" s="77">
        <v>2.504E-2</v>
      </c>
      <c r="E13" s="74">
        <v>2.7646E-2</v>
      </c>
      <c r="F13" s="74">
        <v>3.0356000000000001E-2</v>
      </c>
      <c r="G13" s="74">
        <v>3.3144E-2</v>
      </c>
      <c r="H13" s="74">
        <v>3.5993999999999998E-2</v>
      </c>
      <c r="I13" s="74">
        <v>3.8905000000000002E-2</v>
      </c>
      <c r="J13" s="74">
        <v>4.2712E-2</v>
      </c>
      <c r="K13" s="74">
        <v>4.6736E-2</v>
      </c>
      <c r="L13" s="74">
        <v>5.1034999999999997E-2</v>
      </c>
      <c r="M13" s="74">
        <v>5.5683000000000003E-2</v>
      </c>
      <c r="N13" s="74">
        <v>6.0761000000000003E-2</v>
      </c>
      <c r="O13" s="74">
        <v>6.5198000000000006E-2</v>
      </c>
      <c r="P13" s="77">
        <v>7.0086999999999997E-2</v>
      </c>
      <c r="Q13" s="78">
        <v>7.5510999999999995E-2</v>
      </c>
    </row>
    <row r="14" spans="2:18" x14ac:dyDescent="0.3">
      <c r="B14" s="67">
        <f t="shared" si="1"/>
        <v>5.5</v>
      </c>
      <c r="C14" s="81">
        <v>2.3643999999999998E-2</v>
      </c>
      <c r="D14" s="77">
        <v>2.6249999999999999E-2</v>
      </c>
      <c r="E14" s="74">
        <v>2.9010000000000001E-2</v>
      </c>
      <c r="F14" s="74">
        <v>3.1891000000000003E-2</v>
      </c>
      <c r="G14" s="74">
        <v>3.4866000000000001E-2</v>
      </c>
      <c r="H14" s="74">
        <v>3.7914999999999997E-2</v>
      </c>
      <c r="I14" s="74">
        <v>4.1031999999999999E-2</v>
      </c>
      <c r="J14" s="74">
        <v>4.5014999999999999E-2</v>
      </c>
      <c r="K14" s="74">
        <v>4.9211999999999999E-2</v>
      </c>
      <c r="L14" s="74">
        <v>5.3676000000000001E-2</v>
      </c>
      <c r="M14" s="74">
        <v>5.8479000000000003E-2</v>
      </c>
      <c r="N14" s="74">
        <v>6.3702999999999996E-2</v>
      </c>
      <c r="O14" s="74">
        <v>6.8874000000000005E-2</v>
      </c>
      <c r="P14" s="77">
        <v>7.3988999999999999E-2</v>
      </c>
      <c r="Q14" s="78">
        <v>7.9647999999999997E-2</v>
      </c>
    </row>
    <row r="15" spans="2:18" x14ac:dyDescent="0.3">
      <c r="B15" s="66">
        <f t="shared" si="1"/>
        <v>6</v>
      </c>
      <c r="C15" s="90">
        <v>2.4680000000000001E-2</v>
      </c>
      <c r="D15" s="74">
        <v>2.7414999999999998E-2</v>
      </c>
      <c r="E15" s="74">
        <v>3.0322000000000002E-2</v>
      </c>
      <c r="F15" s="74">
        <v>3.3367000000000001E-2</v>
      </c>
      <c r="G15" s="74">
        <v>3.6521999999999999E-2</v>
      </c>
      <c r="H15" s="74">
        <v>3.9760999999999998E-2</v>
      </c>
      <c r="I15" s="74">
        <v>4.3076000000000003E-2</v>
      </c>
      <c r="J15" s="74">
        <v>4.7227999999999999E-2</v>
      </c>
      <c r="K15" s="74">
        <v>5.1589999999999997E-2</v>
      </c>
      <c r="L15" s="74">
        <v>5.6210999999999997E-2</v>
      </c>
      <c r="M15" s="74">
        <v>6.1162000000000001E-2</v>
      </c>
      <c r="N15" s="74">
        <v>6.6526000000000002E-2</v>
      </c>
      <c r="O15" s="74">
        <v>7.2396000000000002E-2</v>
      </c>
      <c r="P15" s="74">
        <v>7.7727000000000004E-2</v>
      </c>
      <c r="Q15" s="78">
        <v>8.3608000000000002E-2</v>
      </c>
    </row>
    <row r="16" spans="2:18" x14ac:dyDescent="0.3">
      <c r="B16" s="66">
        <f t="shared" si="1"/>
        <v>6.5</v>
      </c>
      <c r="C16" s="90">
        <v>2.5477E-2</v>
      </c>
      <c r="D16" s="74">
        <v>2.8309999999999998E-2</v>
      </c>
      <c r="E16" s="74">
        <v>3.1333E-2</v>
      </c>
      <c r="F16" s="74">
        <v>3.4514000000000003E-2</v>
      </c>
      <c r="G16" s="74">
        <v>3.7822000000000001E-2</v>
      </c>
      <c r="H16" s="74">
        <v>4.1229000000000002E-2</v>
      </c>
      <c r="I16" s="74">
        <v>4.4721999999999998E-2</v>
      </c>
      <c r="J16" s="74">
        <v>4.9029999999999997E-2</v>
      </c>
      <c r="K16" s="74">
        <v>5.3543E-2</v>
      </c>
      <c r="L16" s="74">
        <v>5.8310000000000001E-2</v>
      </c>
      <c r="M16" s="74">
        <v>6.3395999999999994E-2</v>
      </c>
      <c r="N16" s="74">
        <v>6.8883E-2</v>
      </c>
      <c r="O16" s="74">
        <v>7.4862999999999999E-2</v>
      </c>
      <c r="P16" s="74">
        <v>8.0878000000000005E-2</v>
      </c>
      <c r="Q16" s="78">
        <v>8.6939000000000002E-2</v>
      </c>
    </row>
    <row r="17" spans="2:17" x14ac:dyDescent="0.3">
      <c r="B17" s="66">
        <f t="shared" si="1"/>
        <v>7</v>
      </c>
      <c r="C17" s="90">
        <v>2.6245000000000001E-2</v>
      </c>
      <c r="D17" s="74">
        <v>2.9170999999999999E-2</v>
      </c>
      <c r="E17" s="74">
        <v>3.2306000000000001E-2</v>
      </c>
      <c r="F17" s="74">
        <v>3.5617999999999997E-2</v>
      </c>
      <c r="G17" s="74">
        <v>3.9072000000000003E-2</v>
      </c>
      <c r="H17" s="74">
        <v>4.2639999999999997E-2</v>
      </c>
      <c r="I17" s="74">
        <v>4.6303999999999998E-2</v>
      </c>
      <c r="J17" s="74">
        <v>5.076E-2</v>
      </c>
      <c r="K17" s="74">
        <v>5.5419999999999997E-2</v>
      </c>
      <c r="L17" s="74">
        <v>6.0325999999999998E-2</v>
      </c>
      <c r="M17" s="74">
        <v>6.5541000000000002E-2</v>
      </c>
      <c r="N17" s="74">
        <v>7.1143999999999999E-2</v>
      </c>
      <c r="O17" s="74">
        <v>7.7229999999999993E-2</v>
      </c>
      <c r="P17" s="74">
        <v>8.3899000000000001E-2</v>
      </c>
      <c r="Q17" s="78">
        <v>9.0128E-2</v>
      </c>
    </row>
    <row r="18" spans="2:17" x14ac:dyDescent="0.3">
      <c r="B18" s="66">
        <f t="shared" si="1"/>
        <v>7.5</v>
      </c>
      <c r="C18" s="90">
        <v>2.681E-2</v>
      </c>
      <c r="D18" s="74">
        <v>2.9801000000000001E-2</v>
      </c>
      <c r="E18" s="74">
        <v>3.3017999999999999E-2</v>
      </c>
      <c r="F18" s="74">
        <v>3.6429999999999997E-2</v>
      </c>
      <c r="G18" s="74">
        <v>4.0002999999999997E-2</v>
      </c>
      <c r="H18" s="74">
        <v>4.3706000000000002E-2</v>
      </c>
      <c r="I18" s="74">
        <v>4.752E-2</v>
      </c>
      <c r="J18" s="74">
        <v>5.2109000000000003E-2</v>
      </c>
      <c r="K18" s="74">
        <v>5.6901E-2</v>
      </c>
      <c r="L18" s="74">
        <v>6.1934999999999997E-2</v>
      </c>
      <c r="M18" s="74">
        <v>6.7268999999999995E-2</v>
      </c>
      <c r="N18" s="74">
        <v>7.2978000000000001E-2</v>
      </c>
      <c r="O18" s="74">
        <v>7.9153000000000001E-2</v>
      </c>
      <c r="P18" s="74">
        <v>8.5896E-2</v>
      </c>
      <c r="Q18" s="78">
        <v>9.2761999999999997E-2</v>
      </c>
    </row>
    <row r="19" spans="2:17" x14ac:dyDescent="0.3">
      <c r="B19" s="66">
        <f t="shared" si="1"/>
        <v>8</v>
      </c>
      <c r="C19" s="90">
        <v>2.7354E-2</v>
      </c>
      <c r="D19" s="74">
        <v>3.0408000000000001E-2</v>
      </c>
      <c r="E19" s="74">
        <v>3.3702999999999997E-2</v>
      </c>
      <c r="F19" s="74">
        <v>3.7211000000000001E-2</v>
      </c>
      <c r="G19" s="74">
        <v>4.0897999999999997E-2</v>
      </c>
      <c r="H19" s="74">
        <v>4.4732000000000001E-2</v>
      </c>
      <c r="I19" s="74">
        <v>4.8689000000000003E-2</v>
      </c>
      <c r="J19" s="74">
        <v>5.3404E-2</v>
      </c>
      <c r="K19" s="74">
        <v>5.8324000000000001E-2</v>
      </c>
      <c r="L19" s="74">
        <v>6.3480999999999996E-2</v>
      </c>
      <c r="M19" s="74">
        <v>6.8928000000000003E-2</v>
      </c>
      <c r="N19" s="74">
        <v>7.4737999999999999E-2</v>
      </c>
      <c r="O19" s="74">
        <v>8.0999000000000002E-2</v>
      </c>
      <c r="P19" s="74">
        <v>8.7812000000000001E-2</v>
      </c>
      <c r="Q19" s="78">
        <v>9.5284999999999995E-2</v>
      </c>
    </row>
    <row r="20" spans="2:17" x14ac:dyDescent="0.3">
      <c r="B20" s="66">
        <f t="shared" si="1"/>
        <v>8.5</v>
      </c>
      <c r="C20" s="90">
        <v>2.7727999999999999E-2</v>
      </c>
      <c r="D20" s="74">
        <v>3.0818999999999999E-2</v>
      </c>
      <c r="E20" s="74">
        <v>3.4165000000000001E-2</v>
      </c>
      <c r="F20" s="74">
        <v>3.7740000000000003E-2</v>
      </c>
      <c r="G20" s="74">
        <v>4.1512E-2</v>
      </c>
      <c r="H20" s="74">
        <v>4.5448000000000002E-2</v>
      </c>
      <c r="I20" s="74">
        <v>4.9525E-2</v>
      </c>
      <c r="J20" s="74">
        <v>5.4346999999999999E-2</v>
      </c>
      <c r="K20" s="74">
        <v>5.9379000000000001E-2</v>
      </c>
      <c r="L20" s="74">
        <v>6.4645999999999995E-2</v>
      </c>
      <c r="M20" s="74">
        <v>7.0197999999999997E-2</v>
      </c>
      <c r="N20" s="74">
        <v>7.6100000000000001E-2</v>
      </c>
      <c r="O20" s="74">
        <v>8.2436999999999996E-2</v>
      </c>
      <c r="P20" s="74">
        <v>8.9306999999999997E-2</v>
      </c>
      <c r="Q20" s="78">
        <v>9.6817E-2</v>
      </c>
    </row>
    <row r="21" spans="2:17" x14ac:dyDescent="0.3">
      <c r="B21" s="66">
        <f t="shared" si="1"/>
        <v>9</v>
      </c>
      <c r="C21" s="90">
        <v>2.8087999999999998E-2</v>
      </c>
      <c r="D21" s="74">
        <v>3.1213999999999999E-2</v>
      </c>
      <c r="E21" s="74">
        <v>3.4609000000000001E-2</v>
      </c>
      <c r="F21" s="74">
        <v>3.8247999999999997E-2</v>
      </c>
      <c r="G21" s="74">
        <v>4.2102000000000001E-2</v>
      </c>
      <c r="H21" s="74">
        <v>4.6137999999999998E-2</v>
      </c>
      <c r="I21" s="74">
        <v>5.0327999999999998E-2</v>
      </c>
      <c r="J21" s="74">
        <v>5.5253999999999998E-2</v>
      </c>
      <c r="K21" s="74">
        <v>6.0392000000000001E-2</v>
      </c>
      <c r="L21" s="74">
        <v>6.5766000000000005E-2</v>
      </c>
      <c r="M21" s="74">
        <v>7.1417999999999995E-2</v>
      </c>
      <c r="N21" s="74">
        <v>7.7408000000000005E-2</v>
      </c>
      <c r="O21" s="74">
        <v>8.3818000000000004E-2</v>
      </c>
      <c r="P21" s="74">
        <v>9.0741000000000002E-2</v>
      </c>
      <c r="Q21" s="78">
        <v>9.8285999999999998E-2</v>
      </c>
    </row>
    <row r="22" spans="2:17" x14ac:dyDescent="0.3">
      <c r="B22" s="66">
        <f t="shared" si="1"/>
        <v>9.5</v>
      </c>
      <c r="C22" s="90">
        <v>2.8306999999999999E-2</v>
      </c>
      <c r="D22" s="74">
        <v>3.1446000000000002E-2</v>
      </c>
      <c r="E22" s="74">
        <v>3.4863999999999999E-2</v>
      </c>
      <c r="F22" s="74">
        <v>3.8540999999999999E-2</v>
      </c>
      <c r="G22" s="74">
        <v>4.2446999999999999E-2</v>
      </c>
      <c r="H22" s="74">
        <v>4.6553999999999998E-2</v>
      </c>
      <c r="I22" s="74">
        <v>5.0833000000000003E-2</v>
      </c>
      <c r="J22" s="74">
        <v>5.5837999999999999E-2</v>
      </c>
      <c r="K22" s="74">
        <v>6.1066000000000002E-2</v>
      </c>
      <c r="L22" s="74">
        <v>6.6532999999999995E-2</v>
      </c>
      <c r="M22" s="74">
        <v>7.2273000000000004E-2</v>
      </c>
      <c r="N22" s="74">
        <v>7.8342999999999996E-2</v>
      </c>
      <c r="O22" s="74">
        <v>8.4819000000000006E-2</v>
      </c>
      <c r="P22" s="74">
        <v>9.1788999999999996E-2</v>
      </c>
      <c r="Q22" s="78">
        <v>9.9357000000000001E-2</v>
      </c>
    </row>
    <row r="23" spans="2:17" x14ac:dyDescent="0.3">
      <c r="B23" s="66">
        <f t="shared" si="1"/>
        <v>10</v>
      </c>
      <c r="C23" s="90">
        <v>2.8518000000000002E-2</v>
      </c>
      <c r="D23" s="74">
        <v>3.1669000000000003E-2</v>
      </c>
      <c r="E23" s="74">
        <v>3.5110000000000002E-2</v>
      </c>
      <c r="F23" s="74">
        <v>3.8822000000000002E-2</v>
      </c>
      <c r="G23" s="74">
        <v>4.2779999999999999E-2</v>
      </c>
      <c r="H23" s="74">
        <v>4.6954000000000003E-2</v>
      </c>
      <c r="I23" s="74">
        <v>5.1318000000000003E-2</v>
      </c>
      <c r="J23" s="74">
        <v>5.6401E-2</v>
      </c>
      <c r="K23" s="74">
        <v>6.1714999999999999E-2</v>
      </c>
      <c r="L23" s="74">
        <v>6.7268999999999995E-2</v>
      </c>
      <c r="M23" s="74">
        <v>7.3094999999999993E-2</v>
      </c>
      <c r="N23" s="74">
        <v>7.9242000000000007E-2</v>
      </c>
      <c r="O23" s="74">
        <v>8.5779999999999995E-2</v>
      </c>
      <c r="P23" s="74">
        <v>9.2794000000000001E-2</v>
      </c>
      <c r="Q23" s="78">
        <v>0.100385</v>
      </c>
    </row>
    <row r="24" spans="2:17" x14ac:dyDescent="0.3">
      <c r="B24" s="67">
        <f t="shared" si="1"/>
        <v>10.5</v>
      </c>
      <c r="C24" s="90">
        <v>2.861E-2</v>
      </c>
      <c r="D24" s="74">
        <v>3.1756E-2</v>
      </c>
      <c r="E24" s="74">
        <v>3.5198E-2</v>
      </c>
      <c r="F24" s="74">
        <v>3.8921999999999998E-2</v>
      </c>
      <c r="G24" s="74">
        <v>4.2903999999999998E-2</v>
      </c>
      <c r="H24" s="74">
        <v>4.7118E-2</v>
      </c>
      <c r="I24" s="74">
        <v>5.1539000000000001E-2</v>
      </c>
      <c r="J24" s="74">
        <v>5.6675000000000003E-2</v>
      </c>
      <c r="K24" s="74">
        <v>6.2052999999999997E-2</v>
      </c>
      <c r="L24" s="74">
        <v>6.7678000000000002E-2</v>
      </c>
      <c r="M24" s="74">
        <v>7.3577000000000004E-2</v>
      </c>
      <c r="N24" s="74">
        <v>7.9791000000000001E-2</v>
      </c>
      <c r="O24" s="74">
        <v>8.6385000000000003E-2</v>
      </c>
      <c r="P24" s="74">
        <v>9.3437999999999993E-2</v>
      </c>
      <c r="Q24" s="78">
        <v>0.101045</v>
      </c>
    </row>
    <row r="25" spans="2:17" x14ac:dyDescent="0.3">
      <c r="B25" s="67">
        <f t="shared" si="1"/>
        <v>11</v>
      </c>
      <c r="C25" s="90">
        <v>2.8698999999999999E-2</v>
      </c>
      <c r="D25" s="74">
        <v>3.184E-2</v>
      </c>
      <c r="E25" s="74">
        <v>3.5283000000000002E-2</v>
      </c>
      <c r="F25" s="74">
        <v>3.9017000000000003E-2</v>
      </c>
      <c r="G25" s="74">
        <v>4.3022999999999999E-2</v>
      </c>
      <c r="H25" s="74">
        <v>4.7275999999999999E-2</v>
      </c>
      <c r="I25" s="74">
        <v>5.1751999999999999E-2</v>
      </c>
      <c r="J25" s="74">
        <v>5.6938999999999997E-2</v>
      </c>
      <c r="K25" s="74">
        <v>6.2378000000000003E-2</v>
      </c>
      <c r="L25" s="74">
        <v>6.8071999999999994E-2</v>
      </c>
      <c r="M25" s="74">
        <v>7.4039999999999995E-2</v>
      </c>
      <c r="N25" s="74">
        <v>8.0319000000000002E-2</v>
      </c>
      <c r="O25" s="74">
        <v>8.6966000000000002E-2</v>
      </c>
      <c r="P25" s="74">
        <v>9.4056000000000001E-2</v>
      </c>
      <c r="Q25" s="78">
        <v>0.10167900000000001</v>
      </c>
    </row>
    <row r="26" spans="2:17" x14ac:dyDescent="0.3">
      <c r="B26" s="66">
        <f t="shared" si="1"/>
        <v>11.5</v>
      </c>
      <c r="C26" s="81">
        <v>2.869E-2</v>
      </c>
      <c r="D26" s="77">
        <v>3.1810999999999999E-2</v>
      </c>
      <c r="E26" s="77">
        <v>3.5236999999999997E-2</v>
      </c>
      <c r="F26" s="77">
        <v>3.8961000000000003E-2</v>
      </c>
      <c r="G26" s="77">
        <v>4.2966999999999998E-2</v>
      </c>
      <c r="H26" s="77">
        <v>4.7232000000000003E-2</v>
      </c>
      <c r="I26" s="79">
        <v>5.1735999999999997E-2</v>
      </c>
      <c r="J26" s="74">
        <v>5.6949E-2</v>
      </c>
      <c r="K26" s="74">
        <v>6.2426000000000002E-2</v>
      </c>
      <c r="L26" s="74">
        <v>6.8168000000000006E-2</v>
      </c>
      <c r="M26" s="74">
        <v>7.4189000000000005E-2</v>
      </c>
      <c r="N26" s="74">
        <v>8.0520999999999995E-2</v>
      </c>
      <c r="O26" s="74">
        <v>8.7212999999999999E-2</v>
      </c>
      <c r="P26" s="74">
        <v>9.4334000000000001E-2</v>
      </c>
      <c r="Q26" s="78">
        <v>0.101969</v>
      </c>
    </row>
    <row r="27" spans="2:17" x14ac:dyDescent="0.3">
      <c r="B27" s="66">
        <f t="shared" si="1"/>
        <v>12</v>
      </c>
      <c r="C27" s="81">
        <v>2.8681999999999999E-2</v>
      </c>
      <c r="D27" s="77">
        <v>3.1782999999999999E-2</v>
      </c>
      <c r="E27" s="77">
        <v>3.5193000000000002E-2</v>
      </c>
      <c r="F27" s="77">
        <v>3.8906999999999997E-2</v>
      </c>
      <c r="G27" s="77">
        <v>4.2911999999999999E-2</v>
      </c>
      <c r="H27" s="77">
        <v>4.7190999999999997E-2</v>
      </c>
      <c r="I27" s="77">
        <v>5.1721000000000003E-2</v>
      </c>
      <c r="J27" s="74">
        <v>5.6958000000000002E-2</v>
      </c>
      <c r="K27" s="74">
        <v>6.2472E-2</v>
      </c>
      <c r="L27" s="74">
        <v>6.8260000000000001E-2</v>
      </c>
      <c r="M27" s="74">
        <v>7.4331999999999995E-2</v>
      </c>
      <c r="N27" s="74">
        <v>8.0714999999999995E-2</v>
      </c>
      <c r="O27" s="74">
        <v>8.7451000000000001E-2</v>
      </c>
      <c r="P27" s="74">
        <v>9.4602000000000006E-2</v>
      </c>
      <c r="Q27" s="78">
        <v>0.10224800000000001</v>
      </c>
    </row>
    <row r="28" spans="2:17" x14ac:dyDescent="0.3">
      <c r="B28" s="66">
        <f t="shared" si="1"/>
        <v>12.5</v>
      </c>
      <c r="C28" s="81">
        <v>2.8590999999999998E-2</v>
      </c>
      <c r="D28" s="77">
        <v>3.1661000000000002E-2</v>
      </c>
      <c r="E28" s="77">
        <v>3.5041000000000003E-2</v>
      </c>
      <c r="F28" s="77">
        <v>3.8727999999999999E-2</v>
      </c>
      <c r="G28" s="77">
        <v>4.2713000000000001E-2</v>
      </c>
      <c r="H28" s="77">
        <v>4.6980000000000001E-2</v>
      </c>
      <c r="I28" s="77">
        <v>5.1513000000000003E-2</v>
      </c>
      <c r="J28" s="74">
        <v>5.6748E-2</v>
      </c>
      <c r="K28" s="74">
        <v>6.2274000000000003E-2</v>
      </c>
      <c r="L28" s="74">
        <v>6.8085000000000007E-2</v>
      </c>
      <c r="M28" s="74">
        <v>7.4189000000000005E-2</v>
      </c>
      <c r="N28" s="74">
        <v>8.0606999999999998E-2</v>
      </c>
      <c r="O28" s="74">
        <v>8.7375999999999995E-2</v>
      </c>
      <c r="P28" s="74">
        <v>9.4550999999999996E-2</v>
      </c>
      <c r="Q28" s="78">
        <v>0.102203</v>
      </c>
    </row>
    <row r="29" spans="2:17" x14ac:dyDescent="0.3">
      <c r="B29" s="66">
        <f t="shared" si="1"/>
        <v>13</v>
      </c>
      <c r="C29" s="81">
        <v>2.8503000000000001E-2</v>
      </c>
      <c r="D29" s="77">
        <v>3.1544000000000003E-2</v>
      </c>
      <c r="E29" s="77">
        <v>3.4895000000000002E-2</v>
      </c>
      <c r="F29" s="77">
        <v>3.8556E-2</v>
      </c>
      <c r="G29" s="77">
        <v>4.2520000000000002E-2</v>
      </c>
      <c r="H29" s="77">
        <v>4.6776999999999999E-2</v>
      </c>
      <c r="I29" s="77">
        <v>5.1312000000000003E-2</v>
      </c>
      <c r="J29" s="74">
        <v>5.6545999999999999E-2</v>
      </c>
      <c r="K29" s="74">
        <v>6.2081999999999998E-2</v>
      </c>
      <c r="L29" s="74">
        <v>6.7916000000000004E-2</v>
      </c>
      <c r="M29" s="74">
        <v>7.4051000000000006E-2</v>
      </c>
      <c r="N29" s="74">
        <v>8.0503000000000005E-2</v>
      </c>
      <c r="O29" s="74">
        <v>8.7304000000000007E-2</v>
      </c>
      <c r="P29" s="74">
        <v>9.4501000000000002E-2</v>
      </c>
      <c r="Q29" s="78">
        <v>0.102161</v>
      </c>
    </row>
    <row r="30" spans="2:17" x14ac:dyDescent="0.3">
      <c r="B30" s="66">
        <f t="shared" si="1"/>
        <v>13.5</v>
      </c>
      <c r="C30" s="81">
        <v>2.8347000000000001E-2</v>
      </c>
      <c r="D30" s="77">
        <v>3.1349000000000002E-2</v>
      </c>
      <c r="E30" s="77">
        <v>3.4660000000000003E-2</v>
      </c>
      <c r="F30" s="77">
        <v>3.8281000000000003E-2</v>
      </c>
      <c r="G30" s="77">
        <v>4.2209000000000003E-2</v>
      </c>
      <c r="H30" s="77">
        <v>4.6434999999999997E-2</v>
      </c>
      <c r="I30" s="77">
        <v>5.0948E-2</v>
      </c>
      <c r="J30" s="74">
        <v>5.6156999999999999E-2</v>
      </c>
      <c r="K30" s="74">
        <v>6.1679999999999999E-2</v>
      </c>
      <c r="L30" s="74">
        <v>6.7513000000000004E-2</v>
      </c>
      <c r="M30" s="74">
        <v>7.3657E-2</v>
      </c>
      <c r="N30" s="74">
        <v>8.0124000000000001E-2</v>
      </c>
      <c r="O30" s="74">
        <v>8.6943000000000006E-2</v>
      </c>
      <c r="P30" s="74">
        <v>9.4153000000000001E-2</v>
      </c>
      <c r="Q30" s="78">
        <v>0.101814</v>
      </c>
    </row>
    <row r="31" spans="2:17" x14ac:dyDescent="0.3">
      <c r="B31" s="66">
        <f t="shared" si="1"/>
        <v>14</v>
      </c>
      <c r="C31" s="81">
        <v>2.8195000000000001E-2</v>
      </c>
      <c r="D31" s="77">
        <v>3.1161000000000001E-2</v>
      </c>
      <c r="E31" s="77">
        <v>3.4432999999999998E-2</v>
      </c>
      <c r="F31" s="77">
        <v>3.8016000000000001E-2</v>
      </c>
      <c r="G31" s="77">
        <v>4.1908000000000001E-2</v>
      </c>
      <c r="H31" s="77">
        <v>4.6105E-2</v>
      </c>
      <c r="I31" s="77">
        <v>5.0597999999999997E-2</v>
      </c>
      <c r="J31" s="74">
        <v>5.5782999999999999E-2</v>
      </c>
      <c r="K31" s="74">
        <v>6.1294000000000001E-2</v>
      </c>
      <c r="L31" s="74">
        <v>6.7125000000000004E-2</v>
      </c>
      <c r="M31" s="74">
        <v>7.3276999999999995E-2</v>
      </c>
      <c r="N31" s="74">
        <v>7.9759999999999998E-2</v>
      </c>
      <c r="O31" s="74">
        <v>8.6595000000000005E-2</v>
      </c>
      <c r="P31" s="74">
        <v>9.3817999999999999E-2</v>
      </c>
      <c r="Q31" s="80">
        <v>0.10148</v>
      </c>
    </row>
    <row r="32" spans="2:17" x14ac:dyDescent="0.3">
      <c r="B32" s="66">
        <f t="shared" si="1"/>
        <v>14.5</v>
      </c>
      <c r="C32" s="94"/>
      <c r="D32" s="77">
        <v>3.0907E-2</v>
      </c>
      <c r="E32" s="77">
        <v>3.4132000000000003E-2</v>
      </c>
      <c r="F32" s="77">
        <v>3.7665999999999998E-2</v>
      </c>
      <c r="G32" s="77">
        <v>4.1509999999999998E-2</v>
      </c>
      <c r="H32" s="77">
        <v>4.5662000000000001E-2</v>
      </c>
      <c r="I32" s="77">
        <v>5.0115E-2</v>
      </c>
      <c r="J32" s="74">
        <v>5.5253999999999998E-2</v>
      </c>
      <c r="K32" s="74">
        <v>6.0728999999999998E-2</v>
      </c>
      <c r="L32" s="74">
        <v>6.6533999999999996E-2</v>
      </c>
      <c r="M32" s="74">
        <v>7.2672E-2</v>
      </c>
      <c r="N32" s="74">
        <v>7.9148999999999997E-2</v>
      </c>
      <c r="O32" s="74">
        <v>8.5984000000000005E-2</v>
      </c>
      <c r="P32" s="74">
        <v>9.3205999999999997E-2</v>
      </c>
      <c r="Q32" s="80">
        <v>0.10086100000000001</v>
      </c>
    </row>
    <row r="33" spans="2:17" x14ac:dyDescent="0.3">
      <c r="B33" s="66">
        <f t="shared" si="1"/>
        <v>15</v>
      </c>
      <c r="C33" s="94"/>
      <c r="D33" s="77">
        <v>3.0662999999999999E-2</v>
      </c>
      <c r="E33" s="77">
        <v>3.3842999999999998E-2</v>
      </c>
      <c r="F33" s="77">
        <v>3.7330000000000002E-2</v>
      </c>
      <c r="G33" s="77">
        <v>4.1126999999999997E-2</v>
      </c>
      <c r="H33" s="77">
        <v>4.5234999999999997E-2</v>
      </c>
      <c r="I33" s="77">
        <v>4.965E-2</v>
      </c>
      <c r="J33" s="74">
        <v>5.4745000000000002E-2</v>
      </c>
      <c r="K33" s="74">
        <v>6.0185000000000002E-2</v>
      </c>
      <c r="L33" s="74">
        <v>6.5965999999999997E-2</v>
      </c>
      <c r="M33" s="74">
        <v>7.2089E-2</v>
      </c>
      <c r="N33" s="74">
        <v>7.8562000000000007E-2</v>
      </c>
      <c r="O33" s="74">
        <v>8.5396E-2</v>
      </c>
      <c r="P33" s="74">
        <v>9.2618000000000006E-2</v>
      </c>
      <c r="Q33" s="80">
        <v>0.10026599999999999</v>
      </c>
    </row>
    <row r="34" spans="2:17" x14ac:dyDescent="0.3">
      <c r="B34" s="66">
        <f t="shared" si="1"/>
        <v>15.5</v>
      </c>
      <c r="C34" s="94"/>
      <c r="D34" s="94"/>
      <c r="E34" s="81">
        <v>3.3492000000000001E-2</v>
      </c>
      <c r="F34" s="81">
        <v>3.6923999999999998E-2</v>
      </c>
      <c r="G34" s="81">
        <v>4.0663999999999999E-2</v>
      </c>
      <c r="H34" s="81">
        <v>4.4714999999999998E-2</v>
      </c>
      <c r="I34" s="81">
        <v>4.9076000000000002E-2</v>
      </c>
      <c r="J34" s="81">
        <v>5.4108999999999997E-2</v>
      </c>
      <c r="K34" s="81">
        <v>5.9492999999999997E-2</v>
      </c>
      <c r="L34" s="81">
        <v>6.5226999999999993E-2</v>
      </c>
      <c r="M34" s="81">
        <v>7.1313000000000001E-2</v>
      </c>
      <c r="N34" s="81">
        <v>7.7757999999999994E-2</v>
      </c>
      <c r="O34" s="81">
        <v>8.4571999999999994E-2</v>
      </c>
      <c r="P34" s="81">
        <v>9.1776999999999997E-2</v>
      </c>
      <c r="Q34" s="82">
        <v>9.9406999999999995E-2</v>
      </c>
    </row>
    <row r="35" spans="2:17" x14ac:dyDescent="0.3">
      <c r="B35" s="67">
        <f t="shared" si="1"/>
        <v>16</v>
      </c>
      <c r="C35" s="94"/>
      <c r="D35" s="94"/>
      <c r="E35" s="81">
        <v>3.3153000000000002E-2</v>
      </c>
      <c r="F35" s="81">
        <v>3.6532000000000002E-2</v>
      </c>
      <c r="G35" s="81">
        <v>4.0217999999999997E-2</v>
      </c>
      <c r="H35" s="81">
        <v>4.4214000000000003E-2</v>
      </c>
      <c r="I35" s="81">
        <v>4.8523999999999998E-2</v>
      </c>
      <c r="J35" s="81">
        <v>5.3497000000000003E-2</v>
      </c>
      <c r="K35" s="81">
        <v>5.8826999999999997E-2</v>
      </c>
      <c r="L35" s="81">
        <v>6.4515000000000003E-2</v>
      </c>
      <c r="M35" s="81">
        <v>7.0566000000000004E-2</v>
      </c>
      <c r="N35" s="81">
        <v>7.6983999999999997E-2</v>
      </c>
      <c r="O35" s="81">
        <v>8.3779000000000006E-2</v>
      </c>
      <c r="P35" s="81">
        <v>9.0967999999999993E-2</v>
      </c>
      <c r="Q35" s="82">
        <v>9.8580000000000001E-2</v>
      </c>
    </row>
    <row r="36" spans="2:17" x14ac:dyDescent="0.3">
      <c r="B36" s="67">
        <f t="shared" si="1"/>
        <v>16.5</v>
      </c>
      <c r="C36" s="94"/>
      <c r="D36" s="94"/>
      <c r="E36" s="94"/>
      <c r="F36" s="81">
        <v>3.6082999999999997E-2</v>
      </c>
      <c r="G36" s="81">
        <v>3.9706999999999999E-2</v>
      </c>
      <c r="H36" s="81">
        <v>4.3638000000000003E-2</v>
      </c>
      <c r="I36" s="81">
        <v>4.7884000000000003E-2</v>
      </c>
      <c r="J36" s="81">
        <v>5.2782000000000003E-2</v>
      </c>
      <c r="K36" s="81">
        <v>5.8040000000000001E-2</v>
      </c>
      <c r="L36" s="81">
        <v>6.3662999999999997E-2</v>
      </c>
      <c r="M36" s="81">
        <v>6.9655999999999996E-2</v>
      </c>
      <c r="N36" s="81">
        <v>7.6023999999999994E-2</v>
      </c>
      <c r="O36" s="81">
        <v>8.2778000000000004E-2</v>
      </c>
      <c r="P36" s="81">
        <v>8.9931999999999998E-2</v>
      </c>
      <c r="Q36" s="82">
        <v>9.7511E-2</v>
      </c>
    </row>
    <row r="37" spans="2:17" x14ac:dyDescent="0.3">
      <c r="B37" s="66">
        <f t="shared" si="1"/>
        <v>17</v>
      </c>
      <c r="C37" s="94"/>
      <c r="D37" s="94"/>
      <c r="E37" s="94"/>
      <c r="F37" s="81">
        <v>3.5651000000000002E-2</v>
      </c>
      <c r="G37" s="81">
        <v>3.9213999999999999E-2</v>
      </c>
      <c r="H37" s="81">
        <v>4.3083999999999997E-2</v>
      </c>
      <c r="I37" s="81">
        <v>4.7267000000000003E-2</v>
      </c>
      <c r="J37" s="81">
        <v>5.2093E-2</v>
      </c>
      <c r="K37" s="81">
        <v>5.7283000000000001E-2</v>
      </c>
      <c r="L37" s="81">
        <v>6.2842999999999996E-2</v>
      </c>
      <c r="M37" s="81">
        <v>6.8779999999999994E-2</v>
      </c>
      <c r="N37" s="81">
        <v>7.5101000000000001E-2</v>
      </c>
      <c r="O37" s="81">
        <v>8.1814999999999999E-2</v>
      </c>
      <c r="P37" s="81">
        <v>8.8936000000000001E-2</v>
      </c>
      <c r="Q37" s="82">
        <v>9.6482999999999999E-2</v>
      </c>
    </row>
    <row r="38" spans="2:17" x14ac:dyDescent="0.3">
      <c r="B38" s="66">
        <f t="shared" si="1"/>
        <v>17.5</v>
      </c>
      <c r="C38" s="94"/>
      <c r="D38" s="94"/>
      <c r="E38" s="94"/>
      <c r="F38" s="94"/>
      <c r="G38" s="81">
        <v>3.8667E-2</v>
      </c>
      <c r="H38" s="81">
        <v>4.2467999999999999E-2</v>
      </c>
      <c r="I38" s="81">
        <v>4.6579000000000002E-2</v>
      </c>
      <c r="J38" s="81">
        <v>5.1322E-2</v>
      </c>
      <c r="K38" s="81">
        <v>5.6427999999999999E-2</v>
      </c>
      <c r="L38" s="81">
        <v>6.1907999999999998E-2</v>
      </c>
      <c r="M38" s="81">
        <v>6.7769999999999997E-2</v>
      </c>
      <c r="N38" s="81">
        <v>7.4022000000000004E-2</v>
      </c>
      <c r="O38" s="81">
        <v>8.0674999999999997E-2</v>
      </c>
      <c r="P38" s="81">
        <v>8.7742000000000001E-2</v>
      </c>
      <c r="Q38" s="82">
        <v>9.5239000000000004E-2</v>
      </c>
    </row>
    <row r="39" spans="2:17" x14ac:dyDescent="0.3">
      <c r="B39" s="66">
        <f t="shared" si="1"/>
        <v>18</v>
      </c>
      <c r="C39" s="94"/>
      <c r="D39" s="94"/>
      <c r="E39" s="94"/>
      <c r="F39" s="94"/>
      <c r="G39" s="81">
        <v>3.8141000000000001E-2</v>
      </c>
      <c r="H39" s="81">
        <v>4.1874000000000001E-2</v>
      </c>
      <c r="I39" s="81">
        <v>4.5916999999999999E-2</v>
      </c>
      <c r="J39" s="81">
        <v>5.0578999999999999E-2</v>
      </c>
      <c r="K39" s="81">
        <v>5.5606000000000003E-2</v>
      </c>
      <c r="L39" s="81">
        <v>6.1008E-2</v>
      </c>
      <c r="M39" s="81">
        <v>6.6796999999999995E-2</v>
      </c>
      <c r="N39" s="81">
        <v>7.2983999999999993E-2</v>
      </c>
      <c r="O39" s="81">
        <v>7.9577999999999996E-2</v>
      </c>
      <c r="P39" s="81">
        <v>8.6592000000000002E-2</v>
      </c>
      <c r="Q39" s="82">
        <v>9.4042000000000001E-2</v>
      </c>
    </row>
    <row r="40" spans="2:17" x14ac:dyDescent="0.3">
      <c r="B40" s="66">
        <f t="shared" si="1"/>
        <v>18.5</v>
      </c>
      <c r="C40" s="94"/>
      <c r="D40" s="94"/>
      <c r="E40" s="94"/>
      <c r="F40" s="94"/>
      <c r="G40" s="94"/>
      <c r="H40" s="81">
        <v>4.1230999999999997E-2</v>
      </c>
      <c r="I40" s="81">
        <v>4.5198000000000002E-2</v>
      </c>
      <c r="J40" s="81">
        <v>4.9771000000000003E-2</v>
      </c>
      <c r="K40" s="81">
        <v>5.4705999999999998E-2</v>
      </c>
      <c r="L40" s="81">
        <v>6.0017000000000001E-2</v>
      </c>
      <c r="M40" s="81">
        <v>6.5716999999999998E-2</v>
      </c>
      <c r="N40" s="81">
        <v>7.1818000000000007E-2</v>
      </c>
      <c r="O40" s="81">
        <v>7.8333E-2</v>
      </c>
      <c r="P40" s="81">
        <v>8.5273000000000002E-2</v>
      </c>
      <c r="Q40" s="82">
        <v>9.2655000000000001E-2</v>
      </c>
    </row>
    <row r="41" spans="2:17" x14ac:dyDescent="0.3">
      <c r="B41" s="66">
        <f t="shared" si="1"/>
        <v>19</v>
      </c>
      <c r="C41" s="94"/>
      <c r="D41" s="94"/>
      <c r="E41" s="94"/>
      <c r="F41" s="94"/>
      <c r="G41" s="94"/>
      <c r="H41" s="81">
        <v>4.0611000000000001E-2</v>
      </c>
      <c r="I41" s="81">
        <v>4.4505000000000003E-2</v>
      </c>
      <c r="J41" s="81">
        <v>4.8992000000000001E-2</v>
      </c>
      <c r="K41" s="81">
        <v>5.3838999999999998E-2</v>
      </c>
      <c r="L41" s="81">
        <v>5.9062000000000003E-2</v>
      </c>
      <c r="M41" s="81">
        <v>6.4675999999999997E-2</v>
      </c>
      <c r="N41" s="81">
        <v>7.0694999999999994E-2</v>
      </c>
      <c r="O41" s="81">
        <v>7.7133999999999994E-2</v>
      </c>
      <c r="P41" s="81">
        <v>8.4003999999999995E-2</v>
      </c>
      <c r="Q41" s="82">
        <v>9.1319999999999998E-2</v>
      </c>
    </row>
    <row r="42" spans="2:17" x14ac:dyDescent="0.3">
      <c r="B42" s="66">
        <f t="shared" si="1"/>
        <v>19.5</v>
      </c>
      <c r="C42" s="94"/>
      <c r="D42" s="94"/>
      <c r="E42" s="94"/>
      <c r="F42" s="94"/>
      <c r="G42" s="94"/>
      <c r="H42" s="94"/>
      <c r="I42" s="81">
        <v>4.3765999999999999E-2</v>
      </c>
      <c r="J42" s="81">
        <v>4.8161000000000002E-2</v>
      </c>
      <c r="K42" s="81">
        <v>5.2912000000000001E-2</v>
      </c>
      <c r="L42" s="81">
        <v>5.8035999999999997E-2</v>
      </c>
      <c r="M42" s="81">
        <v>6.3549999999999995E-2</v>
      </c>
      <c r="N42" s="81">
        <v>6.9471000000000005E-2</v>
      </c>
      <c r="O42" s="81">
        <v>7.5814000000000006E-2</v>
      </c>
      <c r="P42" s="81">
        <v>8.2594000000000001E-2</v>
      </c>
      <c r="Q42" s="82">
        <v>8.9825000000000002E-2</v>
      </c>
    </row>
    <row r="43" spans="2:17" x14ac:dyDescent="0.3">
      <c r="B43" s="66">
        <f t="shared" si="1"/>
        <v>20</v>
      </c>
      <c r="C43" s="94"/>
      <c r="D43" s="94"/>
      <c r="E43" s="94"/>
      <c r="F43" s="94"/>
      <c r="G43" s="94"/>
      <c r="H43" s="94"/>
      <c r="I43" s="81">
        <v>4.3054000000000002E-2</v>
      </c>
      <c r="J43" s="81">
        <v>4.7359999999999999E-2</v>
      </c>
      <c r="K43" s="81">
        <v>5.2018000000000002E-2</v>
      </c>
      <c r="L43" s="81">
        <v>5.7047E-2</v>
      </c>
      <c r="M43" s="81">
        <v>6.2466000000000001E-2</v>
      </c>
      <c r="N43" s="81">
        <v>6.8292000000000005E-2</v>
      </c>
      <c r="O43" s="81">
        <v>7.4543999999999999E-2</v>
      </c>
      <c r="P43" s="81">
        <v>8.1237000000000004E-2</v>
      </c>
      <c r="Q43" s="82">
        <v>8.8385000000000005E-2</v>
      </c>
    </row>
    <row r="44" spans="2:17" x14ac:dyDescent="0.3">
      <c r="B44" s="66">
        <f t="shared" si="1"/>
        <v>20.5</v>
      </c>
      <c r="C44" s="94"/>
      <c r="D44" s="94"/>
      <c r="E44" s="94"/>
      <c r="F44" s="94"/>
      <c r="G44" s="94"/>
      <c r="H44" s="94"/>
      <c r="I44" s="94"/>
      <c r="J44" s="81">
        <v>4.6517000000000003E-2</v>
      </c>
      <c r="K44" s="81">
        <v>5.1076000000000003E-2</v>
      </c>
      <c r="L44" s="81">
        <v>5.6002000000000003E-2</v>
      </c>
      <c r="M44" s="81">
        <v>6.1315000000000001E-2</v>
      </c>
      <c r="N44" s="81">
        <v>6.7033999999999996E-2</v>
      </c>
      <c r="O44" s="81">
        <v>7.3178000000000007E-2</v>
      </c>
      <c r="P44" s="81">
        <v>7.9765000000000003E-2</v>
      </c>
      <c r="Q44" s="82">
        <v>8.6812E-2</v>
      </c>
    </row>
    <row r="45" spans="2:17" x14ac:dyDescent="0.3">
      <c r="B45" s="66">
        <f t="shared" si="1"/>
        <v>21</v>
      </c>
      <c r="C45" s="94"/>
      <c r="D45" s="94"/>
      <c r="E45" s="94"/>
      <c r="F45" s="94"/>
      <c r="G45" s="94"/>
      <c r="H45" s="94"/>
      <c r="I45" s="94"/>
      <c r="J45" s="81">
        <v>4.5705000000000003E-2</v>
      </c>
      <c r="K45" s="81">
        <v>5.0168999999999998E-2</v>
      </c>
      <c r="L45" s="81">
        <v>5.4996000000000003E-2</v>
      </c>
      <c r="M45" s="81">
        <v>6.0206000000000003E-2</v>
      </c>
      <c r="N45" s="81">
        <v>6.5821000000000005E-2</v>
      </c>
      <c r="O45" s="81">
        <v>7.1861999999999995E-2</v>
      </c>
      <c r="P45" s="81">
        <v>7.8348000000000001E-2</v>
      </c>
      <c r="Q45" s="82">
        <v>8.5297999999999999E-2</v>
      </c>
    </row>
    <row r="46" spans="2:17" x14ac:dyDescent="0.3">
      <c r="B46" s="67">
        <f t="shared" si="1"/>
        <v>21.5</v>
      </c>
      <c r="C46" s="94"/>
      <c r="D46" s="94"/>
      <c r="E46" s="94"/>
      <c r="F46" s="94"/>
      <c r="G46" s="94"/>
      <c r="H46" s="94"/>
      <c r="I46" s="94"/>
      <c r="J46" s="94"/>
      <c r="K46" s="81">
        <v>4.9223999999999997E-2</v>
      </c>
      <c r="L46" s="81">
        <v>5.3946000000000001E-2</v>
      </c>
      <c r="M46" s="81">
        <v>5.9046000000000001E-2</v>
      </c>
      <c r="N46" s="81">
        <v>6.4546999999999993E-2</v>
      </c>
      <c r="O46" s="81">
        <v>7.0472000000000007E-2</v>
      </c>
      <c r="P46" s="81">
        <v>7.6841999999999994E-2</v>
      </c>
      <c r="Q46" s="82">
        <v>8.3676E-2</v>
      </c>
    </row>
    <row r="47" spans="2:17" x14ac:dyDescent="0.3">
      <c r="B47" s="67">
        <f t="shared" si="1"/>
        <v>22</v>
      </c>
      <c r="C47" s="94"/>
      <c r="D47" s="94"/>
      <c r="E47" s="94"/>
      <c r="F47" s="94"/>
      <c r="G47" s="94"/>
      <c r="H47" s="94"/>
      <c r="I47" s="94"/>
      <c r="J47" s="94"/>
      <c r="K47" s="81">
        <v>4.8313000000000002E-2</v>
      </c>
      <c r="L47" s="81">
        <v>5.2934000000000002E-2</v>
      </c>
      <c r="M47" s="81">
        <v>5.7928E-2</v>
      </c>
      <c r="N47" s="81">
        <v>6.3320000000000001E-2</v>
      </c>
      <c r="O47" s="81">
        <v>6.9133E-2</v>
      </c>
      <c r="P47" s="81">
        <v>7.5391E-2</v>
      </c>
      <c r="Q47" s="82">
        <v>8.2114000000000006E-2</v>
      </c>
    </row>
    <row r="48" spans="2:17" x14ac:dyDescent="0.3">
      <c r="B48" s="66">
        <f t="shared" si="1"/>
        <v>22.5</v>
      </c>
      <c r="C48" s="94"/>
      <c r="D48" s="94"/>
      <c r="E48" s="94"/>
      <c r="F48" s="94"/>
      <c r="G48" s="94"/>
      <c r="H48" s="94"/>
      <c r="I48" s="94"/>
      <c r="J48" s="94"/>
      <c r="K48" s="94"/>
      <c r="L48" s="81">
        <v>5.1887999999999997E-2</v>
      </c>
      <c r="M48" s="81">
        <v>5.6771000000000002E-2</v>
      </c>
      <c r="N48" s="81">
        <v>6.2045999999999997E-2</v>
      </c>
      <c r="O48" s="81">
        <v>6.7738000000000007E-2</v>
      </c>
      <c r="P48" s="81">
        <v>7.3871999999999993E-2</v>
      </c>
      <c r="Q48" s="82">
        <v>8.0468999999999999E-2</v>
      </c>
    </row>
    <row r="49" spans="1:17" x14ac:dyDescent="0.3">
      <c r="B49" s="66">
        <f t="shared" si="1"/>
        <v>23</v>
      </c>
      <c r="C49" s="94"/>
      <c r="D49" s="94"/>
      <c r="E49" s="94"/>
      <c r="F49" s="94"/>
      <c r="G49" s="94"/>
      <c r="H49" s="94"/>
      <c r="I49" s="94"/>
      <c r="J49" s="94"/>
      <c r="K49" s="94"/>
      <c r="L49" s="81">
        <v>5.0881000000000003E-2</v>
      </c>
      <c r="M49" s="81">
        <v>5.5655999999999997E-2</v>
      </c>
      <c r="N49" s="81">
        <v>6.0817999999999997E-2</v>
      </c>
      <c r="O49" s="81">
        <v>6.6393999999999995E-2</v>
      </c>
      <c r="P49" s="81">
        <v>7.2408E-2</v>
      </c>
      <c r="Q49" s="82">
        <v>7.8884999999999997E-2</v>
      </c>
    </row>
    <row r="50" spans="1:17" x14ac:dyDescent="0.3">
      <c r="B50" s="66">
        <f t="shared" si="1"/>
        <v>23.5</v>
      </c>
      <c r="C50" s="94"/>
      <c r="D50" s="94"/>
      <c r="E50" s="94"/>
      <c r="F50" s="94"/>
      <c r="G50" s="94"/>
      <c r="H50" s="94"/>
      <c r="I50" s="94"/>
      <c r="J50" s="94"/>
      <c r="K50" s="94"/>
      <c r="L50" s="94"/>
      <c r="M50" s="81">
        <v>5.4510999999999997E-2</v>
      </c>
      <c r="N50" s="81">
        <v>5.9555999999999998E-2</v>
      </c>
      <c r="O50" s="81">
        <v>6.5006999999999995E-2</v>
      </c>
      <c r="P50" s="81">
        <v>7.0892999999999998E-2</v>
      </c>
      <c r="Q50" s="82">
        <v>7.7237E-2</v>
      </c>
    </row>
    <row r="51" spans="1:17" x14ac:dyDescent="0.3">
      <c r="B51" s="66">
        <f t="shared" si="1"/>
        <v>24</v>
      </c>
      <c r="C51" s="94"/>
      <c r="D51" s="94"/>
      <c r="E51" s="94"/>
      <c r="F51" s="94"/>
      <c r="G51" s="94"/>
      <c r="H51" s="94"/>
      <c r="I51" s="94"/>
      <c r="J51" s="94"/>
      <c r="K51" s="94"/>
      <c r="L51" s="94"/>
      <c r="M51" s="81">
        <v>5.3407999999999997E-2</v>
      </c>
      <c r="N51" s="81">
        <v>5.8340000000000003E-2</v>
      </c>
      <c r="O51" s="81">
        <v>6.3672000000000006E-2</v>
      </c>
      <c r="P51" s="81">
        <v>6.9432999999999995E-2</v>
      </c>
      <c r="Q51" s="82">
        <v>7.5648999999999994E-2</v>
      </c>
    </row>
    <row r="52" spans="1:17" x14ac:dyDescent="0.3">
      <c r="B52" s="66">
        <f t="shared" si="1"/>
        <v>24.5</v>
      </c>
      <c r="C52" s="94"/>
      <c r="D52" s="94"/>
      <c r="E52" s="94"/>
      <c r="F52" s="94"/>
      <c r="G52" s="94"/>
      <c r="H52" s="94"/>
      <c r="I52" s="94"/>
      <c r="J52" s="94"/>
      <c r="K52" s="94"/>
      <c r="L52" s="94"/>
      <c r="M52" s="94"/>
      <c r="N52" s="81">
        <v>5.7097000000000002E-2</v>
      </c>
      <c r="O52" s="81">
        <v>6.2306E-2</v>
      </c>
      <c r="P52" s="81">
        <v>6.7934999999999995E-2</v>
      </c>
      <c r="Q52" s="82">
        <v>7.4014999999999997E-2</v>
      </c>
    </row>
    <row r="53" spans="1:17" x14ac:dyDescent="0.3">
      <c r="B53" s="66">
        <f t="shared" si="1"/>
        <v>25</v>
      </c>
      <c r="C53" s="94"/>
      <c r="D53" s="94"/>
      <c r="E53" s="94"/>
      <c r="F53" s="94"/>
      <c r="G53" s="94"/>
      <c r="H53" s="94"/>
      <c r="I53" s="94"/>
      <c r="J53" s="94"/>
      <c r="K53" s="94"/>
      <c r="L53" s="94"/>
      <c r="M53" s="94"/>
      <c r="N53" s="81">
        <v>5.5899999999999998E-2</v>
      </c>
      <c r="O53" s="81">
        <v>6.0989000000000002E-2</v>
      </c>
      <c r="P53" s="81">
        <v>6.6492999999999997E-2</v>
      </c>
      <c r="Q53" s="82">
        <v>7.2441000000000005E-2</v>
      </c>
    </row>
    <row r="54" spans="1:17" x14ac:dyDescent="0.3">
      <c r="B54" s="66">
        <f t="shared" si="1"/>
        <v>25.5</v>
      </c>
      <c r="C54" s="94"/>
      <c r="D54" s="94"/>
      <c r="E54" s="94"/>
      <c r="F54" s="94"/>
      <c r="G54" s="94"/>
      <c r="H54" s="94"/>
      <c r="I54" s="94"/>
      <c r="J54" s="94"/>
      <c r="K54" s="94"/>
      <c r="L54" s="94"/>
      <c r="M54" s="94"/>
      <c r="N54" s="94"/>
      <c r="O54" s="81">
        <v>5.9650000000000002E-2</v>
      </c>
      <c r="P54" s="81">
        <v>6.5023999999999998E-2</v>
      </c>
      <c r="Q54" s="82">
        <v>7.0833999999999994E-2</v>
      </c>
    </row>
    <row r="55" spans="1:17" x14ac:dyDescent="0.3">
      <c r="B55" s="66">
        <f t="shared" si="1"/>
        <v>26</v>
      </c>
      <c r="C55" s="94"/>
      <c r="D55" s="94"/>
      <c r="E55" s="94"/>
      <c r="F55" s="94"/>
      <c r="G55" s="94"/>
      <c r="H55" s="94"/>
      <c r="I55" s="94"/>
      <c r="J55" s="94"/>
      <c r="K55" s="94"/>
      <c r="L55" s="94"/>
      <c r="M55" s="94"/>
      <c r="N55" s="94"/>
      <c r="O55" s="81">
        <v>5.8360000000000002E-2</v>
      </c>
      <c r="P55" s="81">
        <v>6.3607999999999998E-2</v>
      </c>
      <c r="Q55" s="82">
        <v>6.9284999999999999E-2</v>
      </c>
    </row>
    <row r="56" spans="1:17" x14ac:dyDescent="0.3">
      <c r="B56" s="66">
        <f t="shared" si="1"/>
        <v>26.5</v>
      </c>
      <c r="C56" s="94"/>
      <c r="D56" s="94"/>
      <c r="E56" s="94"/>
      <c r="F56" s="94"/>
      <c r="G56" s="94"/>
      <c r="H56" s="94"/>
      <c r="I56" s="94"/>
      <c r="J56" s="94"/>
      <c r="K56" s="94"/>
      <c r="L56" s="94"/>
      <c r="M56" s="94"/>
      <c r="N56" s="94"/>
      <c r="O56" s="94"/>
      <c r="P56" s="81">
        <v>6.2174E-2</v>
      </c>
      <c r="Q56" s="82">
        <v>6.7713999999999996E-2</v>
      </c>
    </row>
    <row r="57" spans="1:17" x14ac:dyDescent="0.3">
      <c r="B57" s="67">
        <f t="shared" si="1"/>
        <v>27</v>
      </c>
      <c r="C57" s="94"/>
      <c r="D57" s="94"/>
      <c r="E57" s="94"/>
      <c r="F57" s="94"/>
      <c r="G57" s="94"/>
      <c r="H57" s="94"/>
      <c r="I57" s="94"/>
      <c r="J57" s="94"/>
      <c r="K57" s="94"/>
      <c r="L57" s="94"/>
      <c r="M57" s="94"/>
      <c r="N57" s="94"/>
      <c r="O57" s="94"/>
      <c r="P57" s="81">
        <v>6.0791999999999999E-2</v>
      </c>
      <c r="Q57" s="82">
        <v>6.6200999999999996E-2</v>
      </c>
    </row>
    <row r="58" spans="1:17" x14ac:dyDescent="0.3">
      <c r="B58" s="67">
        <f t="shared" si="1"/>
        <v>27.5</v>
      </c>
      <c r="C58" s="94"/>
      <c r="D58" s="94"/>
      <c r="E58" s="94"/>
      <c r="F58" s="94"/>
      <c r="G58" s="94"/>
      <c r="H58" s="94"/>
      <c r="I58" s="94"/>
      <c r="J58" s="94"/>
      <c r="K58" s="94"/>
      <c r="L58" s="94"/>
      <c r="M58" s="94"/>
      <c r="N58" s="94"/>
      <c r="O58" s="94"/>
      <c r="P58" s="94"/>
      <c r="Q58" s="82">
        <v>6.4671999999999993E-2</v>
      </c>
    </row>
    <row r="59" spans="1:17" x14ac:dyDescent="0.3">
      <c r="B59" s="66">
        <f t="shared" si="1"/>
        <v>28</v>
      </c>
      <c r="C59" s="94"/>
      <c r="D59" s="94"/>
      <c r="E59" s="94"/>
      <c r="F59" s="94"/>
      <c r="G59" s="94"/>
      <c r="H59" s="94"/>
      <c r="I59" s="94"/>
      <c r="J59" s="94"/>
      <c r="K59" s="94"/>
      <c r="L59" s="94"/>
      <c r="M59" s="94"/>
      <c r="N59" s="94"/>
      <c r="O59" s="94"/>
      <c r="P59" s="94"/>
      <c r="Q59" s="82">
        <v>6.3199000000000005E-2</v>
      </c>
    </row>
    <row r="60" spans="1:17" x14ac:dyDescent="0.3">
      <c r="B60" s="66">
        <f t="shared" si="1"/>
        <v>28.5</v>
      </c>
      <c r="C60" s="94"/>
      <c r="D60" s="94"/>
      <c r="E60" s="94"/>
      <c r="F60" s="94"/>
      <c r="G60" s="94"/>
      <c r="H60" s="94"/>
      <c r="I60" s="94"/>
      <c r="J60" s="94"/>
      <c r="K60" s="94"/>
      <c r="L60" s="94"/>
      <c r="M60" s="94"/>
      <c r="N60" s="94"/>
      <c r="O60" s="94"/>
      <c r="P60" s="94"/>
      <c r="Q60" s="139"/>
    </row>
    <row r="61" spans="1:17" ht="15" thickBot="1" x14ac:dyDescent="0.35">
      <c r="B61" s="69">
        <f t="shared" si="1"/>
        <v>29</v>
      </c>
      <c r="C61" s="89"/>
      <c r="D61" s="89"/>
      <c r="E61" s="89"/>
      <c r="F61" s="89"/>
      <c r="G61" s="89"/>
      <c r="H61" s="89"/>
      <c r="I61" s="89"/>
      <c r="J61" s="89"/>
      <c r="K61" s="89"/>
      <c r="L61" s="89"/>
      <c r="M61" s="89"/>
      <c r="N61" s="89"/>
      <c r="O61" s="89"/>
      <c r="P61" s="89"/>
      <c r="Q61" s="136"/>
    </row>
    <row r="62" spans="1:17" ht="14.55" customHeight="1" x14ac:dyDescent="0.3">
      <c r="A62" s="16" t="s">
        <v>1204</v>
      </c>
      <c r="B62" s="213" t="s">
        <v>1233</v>
      </c>
      <c r="C62" s="213"/>
      <c r="D62" s="213"/>
      <c r="E62" s="213"/>
      <c r="F62" s="213"/>
      <c r="G62" s="213"/>
      <c r="H62" s="213"/>
      <c r="I62" s="213"/>
      <c r="J62" s="213"/>
      <c r="K62" s="213"/>
      <c r="L62" s="213"/>
      <c r="M62" s="213"/>
      <c r="N62" s="213"/>
      <c r="O62" s="213"/>
      <c r="P62" s="213"/>
      <c r="Q62" s="213"/>
    </row>
    <row r="63" spans="1:17" x14ac:dyDescent="0.3">
      <c r="B63" s="154"/>
      <c r="C63" s="154"/>
      <c r="D63" s="154"/>
      <c r="E63" s="154"/>
      <c r="F63" s="154"/>
      <c r="G63" s="154"/>
      <c r="H63" s="154"/>
      <c r="I63" s="154"/>
      <c r="J63" s="154"/>
      <c r="K63" s="154"/>
      <c r="L63" s="154"/>
      <c r="M63" s="154"/>
      <c r="N63" s="154"/>
      <c r="O63" s="154"/>
      <c r="P63" s="154"/>
      <c r="Q63" s="154"/>
    </row>
    <row r="64" spans="1:17" x14ac:dyDescent="0.3">
      <c r="B64" s="57"/>
    </row>
  </sheetData>
  <mergeCells count="3">
    <mergeCell ref="B1:Q1"/>
    <mergeCell ref="C2:Q2"/>
    <mergeCell ref="B62:Q62"/>
  </mergeCells>
  <pageMargins left="0.70866141732283472" right="0.70866141732283472" top="0.74803149606299213" bottom="0.74803149606299213" header="0.31496062992125984" footer="0.31496062992125984"/>
  <pageSetup paperSize="9" scale="51" orientation="landscape" r:id="rId1"/>
  <headerFooter>
    <oddHeader>&amp;RAnnexure III</oddHeader>
    <oddFooter>&amp;L&amp;"Book Antiqua,Italic"&amp;10Bajaj Allianz Life Insurance Co. Ltd&amp;C&amp;"Book Antiqua,Italic"&amp;10&amp;F&amp;R&amp;"Book Antiqua,Italic"&amp;10Page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12</vt:i4>
      </vt:variant>
    </vt:vector>
  </HeadingPairs>
  <TitlesOfParts>
    <vt:vector size="39" baseType="lpstr">
      <vt:lpstr>Variant 1_SP </vt:lpstr>
      <vt:lpstr>surrender formula</vt:lpstr>
      <vt:lpstr>GSV (V1-V4) </vt:lpstr>
      <vt:lpstr>GSV - V5 (LP)</vt:lpstr>
      <vt:lpstr>GSV - V5 (SP)</vt:lpstr>
      <vt:lpstr>GSV - V6</vt:lpstr>
      <vt:lpstr>SSV1 - V1</vt:lpstr>
      <vt:lpstr>SSV1 - V2 &amp; V3</vt:lpstr>
      <vt:lpstr>SSV1 - V4</vt:lpstr>
      <vt:lpstr>SSV1 - V5(LP,RP)</vt:lpstr>
      <vt:lpstr>SSV1 n SSV2 - V5(SP)</vt:lpstr>
      <vt:lpstr>SSV1 - V6</vt:lpstr>
      <vt:lpstr>Variant 1_RP &amp; LP </vt:lpstr>
      <vt:lpstr>SSV2 - V1</vt:lpstr>
      <vt:lpstr>SSV2 - V2 &amp;V3</vt:lpstr>
      <vt:lpstr>SSV2 - V5(LP,RP)</vt:lpstr>
      <vt:lpstr>SSV2 - V6</vt:lpstr>
      <vt:lpstr>SSV3 - V1</vt:lpstr>
      <vt:lpstr>SSV3 - V2</vt:lpstr>
      <vt:lpstr>SSV3 - V3</vt:lpstr>
      <vt:lpstr>SSV3 - V4</vt:lpstr>
      <vt:lpstr>SSV3 - V6</vt:lpstr>
      <vt:lpstr>Variant 2_RP &amp; LP </vt:lpstr>
      <vt:lpstr>Variant 3_RP </vt:lpstr>
      <vt:lpstr>Variant 4_RP &amp; LP </vt:lpstr>
      <vt:lpstr>Variant 5_RP &amp; LP</vt:lpstr>
      <vt:lpstr>Variant 5_SP</vt:lpstr>
      <vt:lpstr>'GSV - V5 (LP)'!Print_Area</vt:lpstr>
      <vt:lpstr>'GSV - V5 (SP)'!Print_Area</vt:lpstr>
      <vt:lpstr>'GSV - V6'!Print_Area</vt:lpstr>
      <vt:lpstr>'GSV (V1-V4) '!Print_Area</vt:lpstr>
      <vt:lpstr>'SSV1 - V5(LP,RP)'!Print_Area</vt:lpstr>
      <vt:lpstr>'SSV1 - V6'!Print_Area</vt:lpstr>
      <vt:lpstr>'SSV1 n SSV2 - V5(SP)'!Print_Area</vt:lpstr>
      <vt:lpstr>'SSV2 - V5(LP,RP)'!Print_Area</vt:lpstr>
      <vt:lpstr>'SSV2 - V6'!Print_Area</vt:lpstr>
      <vt:lpstr>'SSV3 - V4'!Print_Area</vt:lpstr>
      <vt:lpstr>'SSV3 - V6'!Print_Area</vt:lpstr>
      <vt:lpstr>TERM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Rashi Saraf01/Pune HO/Actuarial/Life</dc:creator>
  <cp:lastModifiedBy>aayushi.gupta</cp:lastModifiedBy>
  <cp:lastPrinted>2022-07-11T09:38:46Z</cp:lastPrinted>
  <dcterms:created xsi:type="dcterms:W3CDTF">2021-02-26T05:27:49Z</dcterms:created>
  <dcterms:modified xsi:type="dcterms:W3CDTF">2024-12-17T06:39:29Z</dcterms:modified>
</cp:coreProperties>
</file>